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sepa-my.sharepoint.com/personal/butters_karla_epa_gov/Documents/Documents/ALPHA &amp; Engine Packages/2018 Bolt 150kW EDU/"/>
    </mc:Choice>
  </mc:AlternateContent>
  <xr:revisionPtr revIDLastSave="14" documentId="13_ncr:1_{F563876E-E2D9-4681-87AC-8EE856D5D371}" xr6:coauthVersionLast="47" xr6:coauthVersionMax="47" xr10:uidLastSave="{0A9FD8D5-68CB-48A7-A22B-4FF1ED7004FD}"/>
  <bookViews>
    <workbookView xWindow="-108" yWindow="-108" windowWidth="23256" windowHeight="12456" xr2:uid="{155AFD2D-28DF-42DB-BE34-D0553BADEB3B}"/>
  </bookViews>
  <sheets>
    <sheet name="EMachine Map"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2" l="1"/>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C6" i="2"/>
  <c r="A6" i="2"/>
</calcChain>
</file>

<file path=xl/sharedStrings.xml><?xml version="1.0" encoding="utf-8"?>
<sst xmlns="http://schemas.openxmlformats.org/spreadsheetml/2006/main" count="17" uniqueCount="14">
  <si>
    <t>Efficiency</t>
  </si>
  <si>
    <t>RPM</t>
  </si>
  <si>
    <t>Nm</t>
  </si>
  <si>
    <t>kW</t>
  </si>
  <si>
    <t>%</t>
  </si>
  <si>
    <t>2018 Chevrolet Bolt 150kW 400V FWD EDU - Electrical Power Consumption Data</t>
  </si>
  <si>
    <t>The following data related to the electrical and mechanical power consumption data is generated by ALPHA and provided to confirm expected trends 
in the output and include all the power losses of the EDU (emotor, inverter and gear losses).  The EDU has a gear ratio of 7.05.</t>
  </si>
  <si>
    <r>
      <rPr>
        <b/>
        <sz val="11"/>
        <color theme="1"/>
        <rFont val="Calibri"/>
        <family val="2"/>
        <scheme val="minor"/>
      </rPr>
      <t>SUGGESTED CITATION:</t>
    </r>
    <r>
      <rPr>
        <sz val="11"/>
        <color theme="1"/>
        <rFont val="Calibri"/>
        <family val="2"/>
        <scheme val="minor"/>
      </rPr>
      <t xml:space="preserve">  </t>
    </r>
    <r>
      <rPr>
        <i/>
        <sz val="11"/>
        <color theme="1"/>
        <rFont val="Calibri"/>
        <family val="2"/>
        <scheme val="minor"/>
      </rPr>
      <t xml:space="preserve">2018 Chevrolet Bolt 150kW 400V FWD EDU - ALPHA Map Package. </t>
    </r>
    <r>
      <rPr>
        <sz val="11"/>
        <color theme="1"/>
        <rFont val="Calibri"/>
        <family val="2"/>
        <scheme val="minor"/>
      </rPr>
      <t>Version 2023-09. Ann Arbor MI: 
US EPA National Vehicle and Fuel Emissions Laboratory, National Center for Advanced Technology, 2023.</t>
    </r>
  </si>
  <si>
    <t>EDU Speed</t>
  </si>
  <si>
    <t>Motor Speed</t>
  </si>
  <si>
    <t>EDU Torque</t>
  </si>
  <si>
    <t>Motor Torque</t>
  </si>
  <si>
    <t>Mechanical Power Consumption</t>
  </si>
  <si>
    <t>Electrical Power Consumption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</si>
</sst>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b/>
      <sz val="11"/>
      <color theme="1"/>
      <name val="Calibri"/>
      <family val="2"/>
      <scheme val="minor"/>
    </font>
    <font>
      <b/>
      <sz val="16"/>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s>
  <borders count="16">
    <border>
      <left/>
      <right/>
      <top/>
      <bottom/>
      <diagonal/>
    </border>
    <border>
      <left style="thin">
        <color auto="1"/>
      </left>
      <right style="hair">
        <color auto="1"/>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indexed="64"/>
      </left>
      <right style="thin">
        <color indexed="64"/>
      </right>
      <top style="hair">
        <color indexed="64"/>
      </top>
      <bottom style="hair">
        <color indexed="64"/>
      </bottom>
      <diagonal/>
    </border>
    <border>
      <left style="thin">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s>
  <cellStyleXfs count="1">
    <xf numFmtId="0" fontId="0" fillId="0" borderId="0"/>
  </cellStyleXfs>
  <cellXfs count="28">
    <xf numFmtId="0" fontId="0" fillId="0" borderId="0" xfId="0"/>
    <xf numFmtId="1" fontId="0" fillId="0" borderId="0" xfId="0" applyNumberFormat="1"/>
    <xf numFmtId="2" fontId="0" fillId="0" borderId="0" xfId="0" applyNumberFormat="1"/>
    <xf numFmtId="164" fontId="0" fillId="0" borderId="0" xfId="0" applyNumberFormat="1"/>
    <xf numFmtId="0" fontId="1" fillId="0" borderId="0" xfId="0" applyFont="1" applyAlignment="1">
      <alignment horizontal="center"/>
    </xf>
    <xf numFmtId="1" fontId="2" fillId="2" borderId="1"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0" borderId="0" xfId="0" applyAlignment="1">
      <alignment vertical="center"/>
    </xf>
    <xf numFmtId="1" fontId="0" fillId="3" borderId="5" xfId="0" applyNumberFormat="1" applyFill="1" applyBorder="1" applyAlignment="1">
      <alignment horizontal="center" vertical="center" wrapText="1"/>
    </xf>
    <xf numFmtId="0" fontId="0" fillId="3" borderId="5" xfId="0" applyFill="1" applyBorder="1" applyAlignment="1">
      <alignment horizontal="center" vertical="center" wrapText="1"/>
    </xf>
    <xf numFmtId="0" fontId="0" fillId="3" borderId="5" xfId="0" applyFill="1" applyBorder="1"/>
    <xf numFmtId="1" fontId="0" fillId="2" borderId="6" xfId="0" applyNumberFormat="1" applyFill="1" applyBorder="1" applyAlignment="1">
      <alignment horizontal="center" vertical="center" wrapText="1"/>
    </xf>
    <xf numFmtId="1" fontId="0" fillId="2" borderId="7" xfId="0" applyNumberFormat="1"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0" borderId="0" xfId="0" applyAlignment="1">
      <alignment vertical="center" wrapText="1"/>
    </xf>
    <xf numFmtId="1" fontId="1" fillId="2" borderId="10" xfId="0" applyNumberFormat="1" applyFont="1" applyFill="1" applyBorder="1" applyAlignment="1">
      <alignment horizontal="center" vertical="center"/>
    </xf>
    <xf numFmtId="2" fontId="1" fillId="2" borderId="11" xfId="0" applyNumberFormat="1" applyFont="1" applyFill="1" applyBorder="1" applyAlignment="1">
      <alignment horizontal="center" vertical="center"/>
    </xf>
    <xf numFmtId="2" fontId="1" fillId="2" borderId="11" xfId="0" applyNumberFormat="1" applyFont="1" applyFill="1" applyBorder="1" applyAlignment="1">
      <alignment horizontal="center" vertical="center" wrapText="1"/>
    </xf>
    <xf numFmtId="1" fontId="1" fillId="2" borderId="12" xfId="0" applyNumberFormat="1" applyFont="1" applyFill="1" applyBorder="1" applyAlignment="1">
      <alignment horizontal="center" vertical="center"/>
    </xf>
    <xf numFmtId="1" fontId="1" fillId="2" borderId="13" xfId="0" applyNumberFormat="1" applyFont="1" applyFill="1" applyBorder="1" applyAlignment="1">
      <alignment horizontal="center"/>
    </xf>
    <xf numFmtId="2" fontId="1" fillId="2" borderId="14" xfId="0" applyNumberFormat="1" applyFont="1" applyFill="1" applyBorder="1" applyAlignment="1">
      <alignment horizontal="center"/>
    </xf>
    <xf numFmtId="1" fontId="1" fillId="2" borderId="15" xfId="0" applyNumberFormat="1" applyFont="1" applyFill="1" applyBorder="1"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1" fontId="0" fillId="0" borderId="0" xfId="0" applyNumberForma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1DF1D-A5CC-41CD-B12A-2F81FB1452A2}">
  <dimension ref="A1:J177"/>
  <sheetViews>
    <sheetView tabSelected="1" workbookViewId="0">
      <selection sqref="A1:G1"/>
    </sheetView>
  </sheetViews>
  <sheetFormatPr defaultRowHeight="14.4" x14ac:dyDescent="0.3"/>
  <cols>
    <col min="1" max="1" width="20.77734375" style="1" customWidth="1"/>
    <col min="2" max="4" width="20.77734375" style="2" customWidth="1"/>
    <col min="5" max="5" width="20.77734375" style="3" customWidth="1"/>
    <col min="6" max="7" width="20.77734375" customWidth="1"/>
  </cols>
  <sheetData>
    <row r="1" spans="1:10" s="9" customFormat="1" ht="34.950000000000003" customHeight="1" x14ac:dyDescent="0.3">
      <c r="A1" s="5" t="s">
        <v>5</v>
      </c>
      <c r="B1" s="6"/>
      <c r="C1" s="6"/>
      <c r="D1" s="7"/>
      <c r="E1" s="7"/>
      <c r="F1" s="7"/>
      <c r="G1" s="8"/>
    </row>
    <row r="2" spans="1:10" ht="30" customHeight="1" x14ac:dyDescent="0.3">
      <c r="A2" s="10" t="s">
        <v>6</v>
      </c>
      <c r="B2" s="10"/>
      <c r="C2" s="10"/>
      <c r="D2" s="11"/>
      <c r="E2" s="11"/>
      <c r="F2" s="11"/>
      <c r="G2" s="12"/>
    </row>
    <row r="3" spans="1:10" s="17" customFormat="1" ht="40.049999999999997" customHeight="1" x14ac:dyDescent="0.3">
      <c r="A3" s="13" t="s">
        <v>7</v>
      </c>
      <c r="B3" s="14"/>
      <c r="C3" s="14"/>
      <c r="D3" s="15"/>
      <c r="E3" s="15"/>
      <c r="F3" s="15"/>
      <c r="G3" s="16"/>
    </row>
    <row r="4" spans="1:10" ht="31.95" customHeight="1" x14ac:dyDescent="0.3">
      <c r="A4" s="18" t="s">
        <v>8</v>
      </c>
      <c r="B4" s="19" t="s">
        <v>9</v>
      </c>
      <c r="C4" s="19" t="s">
        <v>10</v>
      </c>
      <c r="D4" s="19" t="s">
        <v>11</v>
      </c>
      <c r="E4" s="20" t="s">
        <v>12</v>
      </c>
      <c r="F4" s="20" t="s">
        <v>13</v>
      </c>
      <c r="G4" s="21" t="s">
        <v>0</v>
      </c>
      <c r="H4" s="4"/>
      <c r="I4" s="4"/>
      <c r="J4" s="4"/>
    </row>
    <row r="5" spans="1:10" ht="16.05" customHeight="1" x14ac:dyDescent="0.3">
      <c r="A5" s="22" t="s">
        <v>1</v>
      </c>
      <c r="B5" s="23" t="s">
        <v>1</v>
      </c>
      <c r="C5" s="23" t="s">
        <v>2</v>
      </c>
      <c r="D5" s="23" t="s">
        <v>2</v>
      </c>
      <c r="E5" s="23" t="s">
        <v>3</v>
      </c>
      <c r="F5" s="23" t="s">
        <v>3</v>
      </c>
      <c r="G5" s="24" t="s">
        <v>4</v>
      </c>
      <c r="H5" s="4"/>
      <c r="I5" s="4"/>
      <c r="J5" s="4"/>
    </row>
    <row r="6" spans="1:10" x14ac:dyDescent="0.3">
      <c r="A6" s="27">
        <f>+B6/7.05</f>
        <v>0</v>
      </c>
      <c r="B6" s="27">
        <v>0</v>
      </c>
      <c r="C6" s="25">
        <f>+D6*7.05</f>
        <v>-2559.855</v>
      </c>
      <c r="D6" s="25">
        <v>-363.1</v>
      </c>
      <c r="E6" s="25">
        <v>0</v>
      </c>
      <c r="F6" s="25">
        <v>11.855100013476964</v>
      </c>
      <c r="G6" s="26">
        <v>0</v>
      </c>
    </row>
    <row r="7" spans="1:10" x14ac:dyDescent="0.3">
      <c r="A7" s="27">
        <f t="shared" ref="A7:A70" si="0">+B7/7.05</f>
        <v>0</v>
      </c>
      <c r="B7" s="27">
        <v>0</v>
      </c>
      <c r="C7" s="25">
        <f t="shared" ref="C7:C70" si="1">+D7*7.05</f>
        <v>-2048.2012499999996</v>
      </c>
      <c r="D7" s="25">
        <v>-290.52499999999998</v>
      </c>
      <c r="E7" s="25">
        <v>0</v>
      </c>
      <c r="F7" s="25">
        <v>7.5775279986573736</v>
      </c>
      <c r="G7" s="26">
        <v>0</v>
      </c>
    </row>
    <row r="8" spans="1:10" x14ac:dyDescent="0.3">
      <c r="A8" s="27">
        <f t="shared" si="0"/>
        <v>0</v>
      </c>
      <c r="B8" s="27">
        <v>0</v>
      </c>
      <c r="C8" s="25">
        <f t="shared" si="1"/>
        <v>-1662.7777500000002</v>
      </c>
      <c r="D8" s="25">
        <v>-235.85500000000002</v>
      </c>
      <c r="E8" s="25">
        <v>0</v>
      </c>
      <c r="F8" s="25">
        <v>5.0739103828413601</v>
      </c>
      <c r="G8" s="26">
        <v>0</v>
      </c>
    </row>
    <row r="9" spans="1:10" x14ac:dyDescent="0.3">
      <c r="A9" s="27">
        <f t="shared" si="0"/>
        <v>0</v>
      </c>
      <c r="B9" s="27">
        <v>0</v>
      </c>
      <c r="C9" s="25">
        <f t="shared" si="1"/>
        <v>-1280.681120689655</v>
      </c>
      <c r="D9" s="25">
        <v>-181.65689655172412</v>
      </c>
      <c r="E9" s="25">
        <v>0</v>
      </c>
      <c r="F9" s="25">
        <v>3.1044995511687268</v>
      </c>
      <c r="G9" s="26">
        <v>0</v>
      </c>
    </row>
    <row r="10" spans="1:10" x14ac:dyDescent="0.3">
      <c r="A10" s="27">
        <f t="shared" si="0"/>
        <v>0</v>
      </c>
      <c r="B10" s="27">
        <v>0</v>
      </c>
      <c r="C10" s="25">
        <f t="shared" si="1"/>
        <v>-912.83706521739123</v>
      </c>
      <c r="D10" s="25">
        <v>-129.48043478260868</v>
      </c>
      <c r="E10" s="25">
        <v>0</v>
      </c>
      <c r="F10" s="25">
        <v>1.6169076265988538</v>
      </c>
      <c r="G10" s="26">
        <v>0</v>
      </c>
    </row>
    <row r="11" spans="1:10" x14ac:dyDescent="0.3">
      <c r="A11" s="27">
        <f t="shared" si="0"/>
        <v>0</v>
      </c>
      <c r="B11" s="27">
        <v>0</v>
      </c>
      <c r="C11" s="25">
        <f t="shared" si="1"/>
        <v>-577.74750000000006</v>
      </c>
      <c r="D11" s="25">
        <v>-81.950000000000017</v>
      </c>
      <c r="E11" s="25">
        <v>0</v>
      </c>
      <c r="F11" s="25">
        <v>0.69777488005132238</v>
      </c>
      <c r="G11" s="26">
        <v>0</v>
      </c>
    </row>
    <row r="12" spans="1:10" x14ac:dyDescent="0.3">
      <c r="A12" s="27">
        <f t="shared" si="0"/>
        <v>0</v>
      </c>
      <c r="B12" s="27">
        <v>0</v>
      </c>
      <c r="C12" s="25">
        <f t="shared" si="1"/>
        <v>-356.15318181818191</v>
      </c>
      <c r="D12" s="25">
        <v>-50.51818181818183</v>
      </c>
      <c r="E12" s="25">
        <v>0</v>
      </c>
      <c r="F12" s="25">
        <v>0.29659569282932008</v>
      </c>
      <c r="G12" s="26">
        <v>0</v>
      </c>
    </row>
    <row r="13" spans="1:10" x14ac:dyDescent="0.3">
      <c r="A13" s="27">
        <f t="shared" si="0"/>
        <v>0</v>
      </c>
      <c r="B13" s="27">
        <v>0</v>
      </c>
      <c r="C13" s="25">
        <f t="shared" si="1"/>
        <v>-166.87136363636361</v>
      </c>
      <c r="D13" s="25">
        <v>-23.669696969696968</v>
      </c>
      <c r="E13" s="25">
        <v>0</v>
      </c>
      <c r="F13" s="25">
        <v>8.1972557534512283E-2</v>
      </c>
      <c r="G13" s="26">
        <v>0</v>
      </c>
    </row>
    <row r="14" spans="1:10" x14ac:dyDescent="0.3">
      <c r="A14" s="27">
        <f t="shared" si="0"/>
        <v>0</v>
      </c>
      <c r="B14" s="27">
        <v>0</v>
      </c>
      <c r="C14" s="25">
        <f t="shared" si="1"/>
        <v>0</v>
      </c>
      <c r="D14" s="25">
        <v>0</v>
      </c>
      <c r="E14" s="25">
        <v>0</v>
      </c>
      <c r="F14" s="25">
        <v>1.019869527863315E-2</v>
      </c>
      <c r="G14" s="26">
        <v>0</v>
      </c>
    </row>
    <row r="15" spans="1:10" x14ac:dyDescent="0.3">
      <c r="A15" s="27">
        <f t="shared" si="0"/>
        <v>0</v>
      </c>
      <c r="B15" s="27">
        <v>0</v>
      </c>
      <c r="C15" s="25">
        <f t="shared" si="1"/>
        <v>64.264870129870118</v>
      </c>
      <c r="D15" s="25">
        <v>9.115584415584415</v>
      </c>
      <c r="E15" s="25">
        <v>0</v>
      </c>
      <c r="F15" s="25">
        <v>7.3858787261741844E-3</v>
      </c>
      <c r="G15" s="26">
        <v>0</v>
      </c>
    </row>
    <row r="16" spans="1:10" x14ac:dyDescent="0.3">
      <c r="A16" s="27">
        <f t="shared" si="0"/>
        <v>0</v>
      </c>
      <c r="B16" s="27">
        <v>0</v>
      </c>
      <c r="C16" s="25">
        <f t="shared" si="1"/>
        <v>356.15318181818179</v>
      </c>
      <c r="D16" s="25">
        <v>50.518181818181816</v>
      </c>
      <c r="E16" s="25">
        <v>0</v>
      </c>
      <c r="F16" s="25">
        <v>0.23763276527301258</v>
      </c>
      <c r="G16" s="26">
        <v>0</v>
      </c>
    </row>
    <row r="17" spans="1:7" x14ac:dyDescent="0.3">
      <c r="A17" s="27">
        <f t="shared" si="0"/>
        <v>0</v>
      </c>
      <c r="B17" s="27">
        <v>0</v>
      </c>
      <c r="C17" s="25">
        <f t="shared" si="1"/>
        <v>577.74750000000006</v>
      </c>
      <c r="D17" s="25">
        <v>81.95</v>
      </c>
      <c r="E17" s="25">
        <v>0</v>
      </c>
      <c r="F17" s="25">
        <v>0.63871415338733351</v>
      </c>
      <c r="G17" s="26">
        <v>0</v>
      </c>
    </row>
    <row r="18" spans="1:7" x14ac:dyDescent="0.3">
      <c r="A18" s="27">
        <f t="shared" si="0"/>
        <v>0</v>
      </c>
      <c r="B18" s="27">
        <v>0</v>
      </c>
      <c r="C18" s="25">
        <f t="shared" si="1"/>
        <v>912.83706521739134</v>
      </c>
      <c r="D18" s="25">
        <v>129.48043478260871</v>
      </c>
      <c r="E18" s="25">
        <v>0</v>
      </c>
      <c r="F18" s="25">
        <v>1.5346377390764019</v>
      </c>
      <c r="G18" s="26">
        <v>0</v>
      </c>
    </row>
    <row r="19" spans="1:7" x14ac:dyDescent="0.3">
      <c r="A19" s="27">
        <f t="shared" si="0"/>
        <v>0</v>
      </c>
      <c r="B19" s="27">
        <v>0</v>
      </c>
      <c r="C19" s="25">
        <f t="shared" si="1"/>
        <v>1280.681120689655</v>
      </c>
      <c r="D19" s="25">
        <v>181.65689655172412</v>
      </c>
      <c r="E19" s="25">
        <v>0</v>
      </c>
      <c r="F19" s="25">
        <v>2.9587945208689579</v>
      </c>
      <c r="G19" s="26">
        <v>0</v>
      </c>
    </row>
    <row r="20" spans="1:7" x14ac:dyDescent="0.3">
      <c r="A20" s="27">
        <f t="shared" si="0"/>
        <v>0</v>
      </c>
      <c r="B20" s="27">
        <v>0</v>
      </c>
      <c r="C20" s="25">
        <f t="shared" si="1"/>
        <v>1662.7777500000002</v>
      </c>
      <c r="D20" s="25">
        <v>235.85500000000002</v>
      </c>
      <c r="E20" s="25">
        <v>0</v>
      </c>
      <c r="F20" s="25">
        <v>4.8345171994283467</v>
      </c>
      <c r="G20" s="26">
        <v>0</v>
      </c>
    </row>
    <row r="21" spans="1:7" x14ac:dyDescent="0.3">
      <c r="A21" s="27">
        <f t="shared" si="0"/>
        <v>0</v>
      </c>
      <c r="B21" s="27">
        <v>0</v>
      </c>
      <c r="C21" s="25">
        <f t="shared" si="1"/>
        <v>2048.2012499999996</v>
      </c>
      <c r="D21" s="25">
        <v>290.52499999999998</v>
      </c>
      <c r="E21" s="25">
        <v>0</v>
      </c>
      <c r="F21" s="25">
        <v>7.2176076733123233</v>
      </c>
      <c r="G21" s="26">
        <v>0</v>
      </c>
    </row>
    <row r="22" spans="1:7" x14ac:dyDescent="0.3">
      <c r="A22" s="27">
        <f t="shared" si="0"/>
        <v>0</v>
      </c>
      <c r="B22" s="27">
        <v>0</v>
      </c>
      <c r="C22" s="25">
        <f t="shared" si="1"/>
        <v>2559.855</v>
      </c>
      <c r="D22" s="25">
        <v>363.1</v>
      </c>
      <c r="E22" s="25">
        <v>0</v>
      </c>
      <c r="F22" s="25">
        <v>11.290441771867803</v>
      </c>
      <c r="G22" s="26">
        <v>0</v>
      </c>
    </row>
    <row r="23" spans="1:7" x14ac:dyDescent="0.3">
      <c r="A23" s="27">
        <f t="shared" si="0"/>
        <v>70.921985815602795</v>
      </c>
      <c r="B23" s="27">
        <v>499.99999999999972</v>
      </c>
      <c r="C23" s="25">
        <f t="shared" si="1"/>
        <v>-2559.855</v>
      </c>
      <c r="D23" s="25">
        <v>-363.1</v>
      </c>
      <c r="E23" s="25">
        <v>-19.011871541974223</v>
      </c>
      <c r="F23" s="25">
        <v>-6.6141506135326695</v>
      </c>
      <c r="G23" s="26">
        <v>34.789581861680546</v>
      </c>
    </row>
    <row r="24" spans="1:7" x14ac:dyDescent="0.3">
      <c r="A24" s="27">
        <f t="shared" si="0"/>
        <v>70.921985815602795</v>
      </c>
      <c r="B24" s="27">
        <v>499.99999999999972</v>
      </c>
      <c r="C24" s="25">
        <f t="shared" si="1"/>
        <v>-2048.2012499999996</v>
      </c>
      <c r="D24" s="25">
        <v>-290.52499999999998</v>
      </c>
      <c r="E24" s="25">
        <v>-15.211853428069567</v>
      </c>
      <c r="F24" s="25">
        <v>-7.4276643635704609</v>
      </c>
      <c r="G24" s="26">
        <v>48.82813523475459</v>
      </c>
    </row>
    <row r="25" spans="1:7" x14ac:dyDescent="0.3">
      <c r="A25" s="27">
        <f t="shared" si="0"/>
        <v>70.921985815602795</v>
      </c>
      <c r="B25" s="27">
        <v>499.99999999999972</v>
      </c>
      <c r="C25" s="25">
        <f t="shared" si="1"/>
        <v>-1662.7777500000002</v>
      </c>
      <c r="D25" s="25">
        <v>-235.85500000000002</v>
      </c>
      <c r="E25" s="25">
        <v>-12.349338921873672</v>
      </c>
      <c r="F25" s="25">
        <v>-6.9864420039602608</v>
      </c>
      <c r="G25" s="26">
        <v>56.573408893860531</v>
      </c>
    </row>
    <row r="26" spans="1:7" x14ac:dyDescent="0.3">
      <c r="A26" s="27">
        <f t="shared" si="0"/>
        <v>70.921985815602795</v>
      </c>
      <c r="B26" s="27">
        <v>499.99999999999972</v>
      </c>
      <c r="C26" s="25">
        <f t="shared" si="1"/>
        <v>-1280.681120689655</v>
      </c>
      <c r="D26" s="25">
        <v>-181.65689655172412</v>
      </c>
      <c r="E26" s="25">
        <v>-9.5115328613469536</v>
      </c>
      <c r="F26" s="25">
        <v>-6.0226290703444043</v>
      </c>
      <c r="G26" s="26">
        <v>63.319226860049184</v>
      </c>
    </row>
    <row r="27" spans="1:7" x14ac:dyDescent="0.3">
      <c r="A27" s="27">
        <f t="shared" si="0"/>
        <v>70.921985815602795</v>
      </c>
      <c r="B27" s="27">
        <v>499.99999999999972</v>
      </c>
      <c r="C27" s="25">
        <f t="shared" si="1"/>
        <v>-912.83706521739123</v>
      </c>
      <c r="D27" s="25">
        <v>-129.48043478260868</v>
      </c>
      <c r="E27" s="25">
        <v>-6.7795797116109249</v>
      </c>
      <c r="F27" s="25">
        <v>-4.8977175044799486</v>
      </c>
      <c r="G27" s="26">
        <v>72.242199558358479</v>
      </c>
    </row>
    <row r="28" spans="1:7" x14ac:dyDescent="0.3">
      <c r="A28" s="27">
        <f t="shared" si="0"/>
        <v>70.921985815602795</v>
      </c>
      <c r="B28" s="27">
        <v>499.99999999999972</v>
      </c>
      <c r="C28" s="25">
        <f t="shared" si="1"/>
        <v>-577.74750000000006</v>
      </c>
      <c r="D28" s="25">
        <v>-81.950000000000017</v>
      </c>
      <c r="E28" s="25">
        <v>-4.2908919660280569</v>
      </c>
      <c r="F28" s="25">
        <v>-3.2445760403893491</v>
      </c>
      <c r="G28" s="26">
        <v>75.615421364074805</v>
      </c>
    </row>
    <row r="29" spans="1:7" x14ac:dyDescent="0.3">
      <c r="A29" s="27">
        <f t="shared" si="0"/>
        <v>70.921985815602795</v>
      </c>
      <c r="B29" s="27">
        <v>499.99999999999972</v>
      </c>
      <c r="C29" s="25">
        <f t="shared" si="1"/>
        <v>-356.15318181818191</v>
      </c>
      <c r="D29" s="25">
        <v>-50.51818181818183</v>
      </c>
      <c r="E29" s="25">
        <v>-2.6451258145452234</v>
      </c>
      <c r="F29" s="25">
        <v>-2.0297604861151588</v>
      </c>
      <c r="G29" s="26">
        <v>76.735876794735219</v>
      </c>
    </row>
    <row r="30" spans="1:7" x14ac:dyDescent="0.3">
      <c r="A30" s="27">
        <f t="shared" si="0"/>
        <v>70.921985815602795</v>
      </c>
      <c r="B30" s="27">
        <v>499.99999999999972</v>
      </c>
      <c r="C30" s="25">
        <f t="shared" si="1"/>
        <v>-166.87136363636361</v>
      </c>
      <c r="D30" s="25">
        <v>-23.669696969696968</v>
      </c>
      <c r="E30" s="25">
        <v>-1.2393424352116089</v>
      </c>
      <c r="F30" s="25">
        <v>-0.9170864542293875</v>
      </c>
      <c r="G30" s="26">
        <v>73.997825635075714</v>
      </c>
    </row>
    <row r="31" spans="1:7" x14ac:dyDescent="0.3">
      <c r="A31" s="27">
        <f t="shared" si="0"/>
        <v>70.921985815602795</v>
      </c>
      <c r="B31" s="27">
        <v>499.99999999999972</v>
      </c>
      <c r="C31" s="25">
        <f t="shared" si="1"/>
        <v>0</v>
      </c>
      <c r="D31" s="25">
        <v>0</v>
      </c>
      <c r="E31" s="25">
        <v>0</v>
      </c>
      <c r="F31" s="25">
        <v>0.21154451735989777</v>
      </c>
      <c r="G31" s="26">
        <v>0</v>
      </c>
    </row>
    <row r="32" spans="1:7" x14ac:dyDescent="0.3">
      <c r="A32" s="27">
        <f t="shared" si="0"/>
        <v>70.921985815602795</v>
      </c>
      <c r="B32" s="27">
        <v>499.99999999999972</v>
      </c>
      <c r="C32" s="25">
        <f t="shared" si="1"/>
        <v>64.264870129870118</v>
      </c>
      <c r="D32" s="25">
        <v>9.115584415584415</v>
      </c>
      <c r="E32" s="25">
        <v>0.47729088388629315</v>
      </c>
      <c r="F32" s="25">
        <v>0.68219546641864237</v>
      </c>
      <c r="G32" s="26">
        <v>69.963948366873851</v>
      </c>
    </row>
    <row r="33" spans="1:7" x14ac:dyDescent="0.3">
      <c r="A33" s="27">
        <f t="shared" si="0"/>
        <v>70.921985815602795</v>
      </c>
      <c r="B33" s="27">
        <v>499.99999999999972</v>
      </c>
      <c r="C33" s="25">
        <f t="shared" si="1"/>
        <v>356.15318181818179</v>
      </c>
      <c r="D33" s="25">
        <v>50.518181818181816</v>
      </c>
      <c r="E33" s="25">
        <v>2.6451258145452226</v>
      </c>
      <c r="F33" s="25">
        <v>3.2175028035089981</v>
      </c>
      <c r="G33" s="26">
        <v>82.210520894044194</v>
      </c>
    </row>
    <row r="34" spans="1:7" x14ac:dyDescent="0.3">
      <c r="A34" s="27">
        <f t="shared" si="0"/>
        <v>70.921985815602795</v>
      </c>
      <c r="B34" s="27">
        <v>499.99999999999972</v>
      </c>
      <c r="C34" s="25">
        <f t="shared" si="1"/>
        <v>577.74750000000006</v>
      </c>
      <c r="D34" s="25">
        <v>81.95</v>
      </c>
      <c r="E34" s="25">
        <v>4.2908919660280569</v>
      </c>
      <c r="F34" s="25">
        <v>5.2890300535963082</v>
      </c>
      <c r="G34" s="26">
        <v>81.128144906464257</v>
      </c>
    </row>
    <row r="35" spans="1:7" x14ac:dyDescent="0.3">
      <c r="A35" s="27">
        <f t="shared" si="0"/>
        <v>70.921985815602795</v>
      </c>
      <c r="B35" s="27">
        <v>499.99999999999972</v>
      </c>
      <c r="C35" s="25">
        <f t="shared" si="1"/>
        <v>912.83706521739134</v>
      </c>
      <c r="D35" s="25">
        <v>129.48043478260871</v>
      </c>
      <c r="E35" s="25">
        <v>6.7795797116109267</v>
      </c>
      <c r="F35" s="25">
        <v>8.5719607573911727</v>
      </c>
      <c r="G35" s="26">
        <v>79.090186055334371</v>
      </c>
    </row>
    <row r="36" spans="1:7" x14ac:dyDescent="0.3">
      <c r="A36" s="27">
        <f t="shared" si="0"/>
        <v>70.921985815602795</v>
      </c>
      <c r="B36" s="27">
        <v>499.99999999999972</v>
      </c>
      <c r="C36" s="25">
        <f t="shared" si="1"/>
        <v>1280.681120689655</v>
      </c>
      <c r="D36" s="25">
        <v>181.65689655172412</v>
      </c>
      <c r="E36" s="25">
        <v>9.5115328613469536</v>
      </c>
      <c r="F36" s="25">
        <v>12.834327901006214</v>
      </c>
      <c r="G36" s="26">
        <v>74.110097035944094</v>
      </c>
    </row>
    <row r="37" spans="1:7" x14ac:dyDescent="0.3">
      <c r="A37" s="27">
        <f t="shared" si="0"/>
        <v>70.921985815602795</v>
      </c>
      <c r="B37" s="27">
        <v>499.99999999999972</v>
      </c>
      <c r="C37" s="25">
        <f t="shared" si="1"/>
        <v>1662.7777500000002</v>
      </c>
      <c r="D37" s="25">
        <v>235.85500000000002</v>
      </c>
      <c r="E37" s="25">
        <v>12.349338921873672</v>
      </c>
      <c r="F37" s="25">
        <v>17.456922407877013</v>
      </c>
      <c r="G37" s="26">
        <v>70.741787316997701</v>
      </c>
    </row>
    <row r="38" spans="1:7" x14ac:dyDescent="0.3">
      <c r="A38" s="27">
        <f t="shared" si="0"/>
        <v>70.921985815602795</v>
      </c>
      <c r="B38" s="27">
        <v>499.99999999999972</v>
      </c>
      <c r="C38" s="25">
        <f t="shared" si="1"/>
        <v>2048.2012499999996</v>
      </c>
      <c r="D38" s="25">
        <v>290.52499999999998</v>
      </c>
      <c r="E38" s="25">
        <v>15.211853428069567</v>
      </c>
      <c r="F38" s="25">
        <v>22.625381621797441</v>
      </c>
      <c r="G38" s="26">
        <v>67.23357723793869</v>
      </c>
    </row>
    <row r="39" spans="1:7" x14ac:dyDescent="0.3">
      <c r="A39" s="27">
        <f t="shared" si="0"/>
        <v>70.921985815602795</v>
      </c>
      <c r="B39" s="27">
        <v>499.99999999999972</v>
      </c>
      <c r="C39" s="25">
        <f t="shared" si="1"/>
        <v>2559.855</v>
      </c>
      <c r="D39" s="25">
        <v>363.1</v>
      </c>
      <c r="E39" s="25">
        <v>19.011871541974223</v>
      </c>
      <c r="F39" s="25">
        <v>30.819221791499729</v>
      </c>
      <c r="G39" s="26">
        <v>61.688356930601998</v>
      </c>
    </row>
    <row r="40" spans="1:7" x14ac:dyDescent="0.3">
      <c r="A40" s="27">
        <f t="shared" si="0"/>
        <v>141.8412438625204</v>
      </c>
      <c r="B40" s="27">
        <v>999.98076923076871</v>
      </c>
      <c r="C40" s="25">
        <f t="shared" si="1"/>
        <v>-2559.855</v>
      </c>
      <c r="D40" s="25">
        <v>-363.1</v>
      </c>
      <c r="E40" s="25">
        <v>-38.023011858119908</v>
      </c>
      <c r="F40" s="25">
        <v>-25.25049287926716</v>
      </c>
      <c r="G40" s="26">
        <v>66.40845016035955</v>
      </c>
    </row>
    <row r="41" spans="1:7" x14ac:dyDescent="0.3">
      <c r="A41" s="27">
        <f t="shared" si="0"/>
        <v>141.8412438625204</v>
      </c>
      <c r="B41" s="27">
        <v>999.98076923076871</v>
      </c>
      <c r="C41" s="25">
        <f t="shared" si="1"/>
        <v>-2048.2012499999996</v>
      </c>
      <c r="D41" s="25">
        <v>-290.52499999999998</v>
      </c>
      <c r="E41" s="25">
        <v>-30.423121784853439</v>
      </c>
      <c r="F41" s="25">
        <v>-22.260670371555314</v>
      </c>
      <c r="G41" s="26">
        <v>73.170237193206418</v>
      </c>
    </row>
    <row r="42" spans="1:7" x14ac:dyDescent="0.3">
      <c r="A42" s="27">
        <f t="shared" si="0"/>
        <v>141.8412438625204</v>
      </c>
      <c r="B42" s="27">
        <v>999.98076923076871</v>
      </c>
      <c r="C42" s="25">
        <f t="shared" si="1"/>
        <v>-1662.7777500000002</v>
      </c>
      <c r="D42" s="25">
        <v>-235.85500000000002</v>
      </c>
      <c r="E42" s="25">
        <v>-24.698202869173421</v>
      </c>
      <c r="F42" s="25">
        <v>-19.020711500218741</v>
      </c>
      <c r="G42" s="26">
        <v>77.012532454169246</v>
      </c>
    </row>
    <row r="43" spans="1:7" x14ac:dyDescent="0.3">
      <c r="A43" s="27">
        <f t="shared" si="0"/>
        <v>141.8412438625204</v>
      </c>
      <c r="B43" s="27">
        <v>999.98076923076871</v>
      </c>
      <c r="C43" s="25">
        <f t="shared" si="1"/>
        <v>-1280.681120689655</v>
      </c>
      <c r="D43" s="25">
        <v>-181.65689655172412</v>
      </c>
      <c r="E43" s="25">
        <v>-19.022699894506932</v>
      </c>
      <c r="F43" s="25">
        <v>-15.245257638609022</v>
      </c>
      <c r="G43" s="26">
        <v>80.142449405992593</v>
      </c>
    </row>
    <row r="44" spans="1:7" x14ac:dyDescent="0.3">
      <c r="A44" s="27">
        <f t="shared" si="0"/>
        <v>141.8412438625204</v>
      </c>
      <c r="B44" s="27">
        <v>999.98076923076871</v>
      </c>
      <c r="C44" s="25">
        <f t="shared" si="1"/>
        <v>-912.83706521739123</v>
      </c>
      <c r="D44" s="25">
        <v>-129.48043478260868</v>
      </c>
      <c r="E44" s="25">
        <v>-13.558898670156019</v>
      </c>
      <c r="F44" s="25">
        <v>-11.387234823491513</v>
      </c>
      <c r="G44" s="26">
        <v>83.983479045798376</v>
      </c>
    </row>
    <row r="45" spans="1:7" x14ac:dyDescent="0.3">
      <c r="A45" s="27">
        <f t="shared" si="0"/>
        <v>141.8412438625204</v>
      </c>
      <c r="B45" s="27">
        <v>999.98076923076871</v>
      </c>
      <c r="C45" s="25">
        <f t="shared" si="1"/>
        <v>-577.74750000000006</v>
      </c>
      <c r="D45" s="25">
        <v>-81.950000000000017</v>
      </c>
      <c r="E45" s="25">
        <v>-8.5816188977497294</v>
      </c>
      <c r="F45" s="25">
        <v>-7.3121568776531518</v>
      </c>
      <c r="G45" s="26">
        <v>85.207196506600226</v>
      </c>
    </row>
    <row r="46" spans="1:7" x14ac:dyDescent="0.3">
      <c r="A46" s="27">
        <f t="shared" si="0"/>
        <v>141.8412438625204</v>
      </c>
      <c r="B46" s="27">
        <v>999.98076923076871</v>
      </c>
      <c r="C46" s="25">
        <f t="shared" si="1"/>
        <v>-356.15318181818191</v>
      </c>
      <c r="D46" s="25">
        <v>-50.51818181818183</v>
      </c>
      <c r="E46" s="25">
        <v>-5.2901498934821944</v>
      </c>
      <c r="F46" s="25">
        <v>-4.4907171061477076</v>
      </c>
      <c r="G46" s="26">
        <v>84.888277205161231</v>
      </c>
    </row>
    <row r="47" spans="1:7" x14ac:dyDescent="0.3">
      <c r="A47" s="27">
        <f t="shared" si="0"/>
        <v>141.8412438625204</v>
      </c>
      <c r="B47" s="27">
        <v>999.98076923076871</v>
      </c>
      <c r="C47" s="25">
        <f t="shared" si="1"/>
        <v>-166.87136363636361</v>
      </c>
      <c r="D47" s="25">
        <v>-23.669696969696968</v>
      </c>
      <c r="E47" s="25">
        <v>-2.4786372034064788</v>
      </c>
      <c r="F47" s="25">
        <v>-1.9884778284406781</v>
      </c>
      <c r="G47" s="26">
        <v>80.22464222306688</v>
      </c>
    </row>
    <row r="48" spans="1:7" x14ac:dyDescent="0.3">
      <c r="A48" s="27">
        <f t="shared" si="0"/>
        <v>141.8412438625204</v>
      </c>
      <c r="B48" s="27">
        <v>999.98076923076871</v>
      </c>
      <c r="C48" s="25">
        <f t="shared" si="1"/>
        <v>0</v>
      </c>
      <c r="D48" s="25">
        <v>0</v>
      </c>
      <c r="E48" s="25">
        <v>0</v>
      </c>
      <c r="F48" s="25">
        <v>0.36567602507961244</v>
      </c>
      <c r="G48" s="26">
        <v>0</v>
      </c>
    </row>
    <row r="49" spans="1:7" x14ac:dyDescent="0.3">
      <c r="A49" s="27">
        <f t="shared" si="0"/>
        <v>141.8412438625204</v>
      </c>
      <c r="B49" s="27">
        <v>999.98076923076871</v>
      </c>
      <c r="C49" s="25">
        <f t="shared" si="1"/>
        <v>64.264870129870118</v>
      </c>
      <c r="D49" s="25">
        <v>9.115584415584415</v>
      </c>
      <c r="E49" s="25">
        <v>0.95456341043089832</v>
      </c>
      <c r="F49" s="25">
        <v>1.3130381653719612</v>
      </c>
      <c r="G49" s="26">
        <v>72.698832037413538</v>
      </c>
    </row>
    <row r="50" spans="1:7" x14ac:dyDescent="0.3">
      <c r="A50" s="27">
        <f t="shared" si="0"/>
        <v>141.8412438625204</v>
      </c>
      <c r="B50" s="27">
        <v>999.98076923076871</v>
      </c>
      <c r="C50" s="25">
        <f t="shared" si="1"/>
        <v>356.15318181818179</v>
      </c>
      <c r="D50" s="25">
        <v>50.518181818181816</v>
      </c>
      <c r="E50" s="25">
        <v>5.2901498934821936</v>
      </c>
      <c r="F50" s="25">
        <v>6.037233497908594</v>
      </c>
      <c r="G50" s="26">
        <v>87.625398211197179</v>
      </c>
    </row>
    <row r="51" spans="1:7" x14ac:dyDescent="0.3">
      <c r="A51" s="27">
        <f t="shared" si="0"/>
        <v>141.8412438625204</v>
      </c>
      <c r="B51" s="27">
        <v>999.98076923076871</v>
      </c>
      <c r="C51" s="25">
        <f t="shared" si="1"/>
        <v>577.74750000000006</v>
      </c>
      <c r="D51" s="25">
        <v>81.95</v>
      </c>
      <c r="E51" s="25">
        <v>8.5816188977497276</v>
      </c>
      <c r="F51" s="25">
        <v>9.7976797321302342</v>
      </c>
      <c r="G51" s="26">
        <v>87.588277351089644</v>
      </c>
    </row>
    <row r="52" spans="1:7" x14ac:dyDescent="0.3">
      <c r="A52" s="27">
        <f t="shared" si="0"/>
        <v>141.8412438625204</v>
      </c>
      <c r="B52" s="27">
        <v>999.98076923076871</v>
      </c>
      <c r="C52" s="25">
        <f t="shared" si="1"/>
        <v>912.83706521739134</v>
      </c>
      <c r="D52" s="25">
        <v>129.48043478260871</v>
      </c>
      <c r="E52" s="25">
        <v>13.558898670156022</v>
      </c>
      <c r="F52" s="25">
        <v>15.627326816854715</v>
      </c>
      <c r="G52" s="26">
        <v>86.764030912389913</v>
      </c>
    </row>
    <row r="53" spans="1:7" x14ac:dyDescent="0.3">
      <c r="A53" s="27">
        <f t="shared" si="0"/>
        <v>141.8412438625204</v>
      </c>
      <c r="B53" s="27">
        <v>999.98076923076871</v>
      </c>
      <c r="C53" s="25">
        <f t="shared" si="1"/>
        <v>1280.681120689655</v>
      </c>
      <c r="D53" s="25">
        <v>181.65689655172412</v>
      </c>
      <c r="E53" s="25">
        <v>19.022699894506932</v>
      </c>
      <c r="F53" s="25">
        <v>22.620210228633379</v>
      </c>
      <c r="G53" s="26">
        <v>84.096034927329697</v>
      </c>
    </row>
    <row r="54" spans="1:7" x14ac:dyDescent="0.3">
      <c r="A54" s="27">
        <f t="shared" si="0"/>
        <v>141.8412438625204</v>
      </c>
      <c r="B54" s="27">
        <v>999.98076923076871</v>
      </c>
      <c r="C54" s="25">
        <f t="shared" si="1"/>
        <v>1662.7777500000002</v>
      </c>
      <c r="D54" s="25">
        <v>235.85500000000002</v>
      </c>
      <c r="E54" s="25">
        <v>24.698202869173421</v>
      </c>
      <c r="F54" s="25">
        <v>30.105315857443102</v>
      </c>
      <c r="G54" s="26">
        <v>82.039341444302266</v>
      </c>
    </row>
    <row r="55" spans="1:7" x14ac:dyDescent="0.3">
      <c r="A55" s="27">
        <f t="shared" si="0"/>
        <v>141.8412438625204</v>
      </c>
      <c r="B55" s="27">
        <v>999.98076923076871</v>
      </c>
      <c r="C55" s="25">
        <f t="shared" si="1"/>
        <v>2048.2012499999996</v>
      </c>
      <c r="D55" s="25">
        <v>290.52499999999998</v>
      </c>
      <c r="E55" s="25">
        <v>30.423121784853439</v>
      </c>
      <c r="F55" s="25">
        <v>38.196876800347191</v>
      </c>
      <c r="G55" s="26">
        <v>79.648192033797145</v>
      </c>
    </row>
    <row r="56" spans="1:7" x14ac:dyDescent="0.3">
      <c r="A56" s="27">
        <f t="shared" si="0"/>
        <v>141.8412438625204</v>
      </c>
      <c r="B56" s="27">
        <v>999.98076923076871</v>
      </c>
      <c r="C56" s="25">
        <f t="shared" si="1"/>
        <v>2559.855</v>
      </c>
      <c r="D56" s="25">
        <v>363.1</v>
      </c>
      <c r="E56" s="25">
        <v>38.023011858119908</v>
      </c>
      <c r="F56" s="25">
        <v>50.18731767024196</v>
      </c>
      <c r="G56" s="26">
        <v>75.762191771139925</v>
      </c>
    </row>
    <row r="57" spans="1:7" x14ac:dyDescent="0.3">
      <c r="A57" s="27">
        <f t="shared" si="0"/>
        <v>283.68794326241118</v>
      </c>
      <c r="B57" s="27">
        <v>1999.9999999999989</v>
      </c>
      <c r="C57" s="25">
        <f t="shared" si="1"/>
        <v>-2559.855</v>
      </c>
      <c r="D57" s="25">
        <v>-363.1</v>
      </c>
      <c r="E57" s="25">
        <v>-76.047486167896892</v>
      </c>
      <c r="F57" s="25">
        <v>-62.474098095962965</v>
      </c>
      <c r="G57" s="26">
        <v>82.1514309599048</v>
      </c>
    </row>
    <row r="58" spans="1:7" x14ac:dyDescent="0.3">
      <c r="A58" s="27">
        <f t="shared" si="0"/>
        <v>283.68794326241118</v>
      </c>
      <c r="B58" s="27">
        <v>1999.9999999999989</v>
      </c>
      <c r="C58" s="25">
        <f t="shared" si="1"/>
        <v>-2048.2012499999996</v>
      </c>
      <c r="D58" s="25">
        <v>-290.52499999999998</v>
      </c>
      <c r="E58" s="25">
        <v>-60.847413712278268</v>
      </c>
      <c r="F58" s="25">
        <v>-52.056627756422252</v>
      </c>
      <c r="G58" s="26">
        <v>85.552736888006564</v>
      </c>
    </row>
    <row r="59" spans="1:7" x14ac:dyDescent="0.3">
      <c r="A59" s="27">
        <f t="shared" si="0"/>
        <v>283.68794326241118</v>
      </c>
      <c r="B59" s="27">
        <v>1999.9999999999989</v>
      </c>
      <c r="C59" s="25">
        <f t="shared" si="1"/>
        <v>-1662.7777500000002</v>
      </c>
      <c r="D59" s="25">
        <v>-235.85500000000002</v>
      </c>
      <c r="E59" s="25">
        <v>-49.397355687494688</v>
      </c>
      <c r="F59" s="25">
        <v>-43.254930145942772</v>
      </c>
      <c r="G59" s="26">
        <v>87.56527458592906</v>
      </c>
    </row>
    <row r="60" spans="1:7" x14ac:dyDescent="0.3">
      <c r="A60" s="27">
        <f t="shared" si="0"/>
        <v>283.68794326241118</v>
      </c>
      <c r="B60" s="27">
        <v>1999.9999999999989</v>
      </c>
      <c r="C60" s="25">
        <f t="shared" si="1"/>
        <v>-1280.681120689655</v>
      </c>
      <c r="D60" s="25">
        <v>-181.65689655172412</v>
      </c>
      <c r="E60" s="25">
        <v>-38.046131445387815</v>
      </c>
      <c r="F60" s="25">
        <v>-33.880475021020928</v>
      </c>
      <c r="G60" s="26">
        <v>89.051038131573634</v>
      </c>
    </row>
    <row r="61" spans="1:7" x14ac:dyDescent="0.3">
      <c r="A61" s="27">
        <f t="shared" si="0"/>
        <v>283.68794326241118</v>
      </c>
      <c r="B61" s="27">
        <v>1999.9999999999989</v>
      </c>
      <c r="C61" s="25">
        <f t="shared" si="1"/>
        <v>-912.83706521739123</v>
      </c>
      <c r="D61" s="25">
        <v>-129.48043478260868</v>
      </c>
      <c r="E61" s="25">
        <v>-27.118318846443699</v>
      </c>
      <c r="F61" s="25">
        <v>-24.616097504750652</v>
      </c>
      <c r="G61" s="26">
        <v>90.772948146742536</v>
      </c>
    </row>
    <row r="62" spans="1:7" x14ac:dyDescent="0.3">
      <c r="A62" s="27">
        <f t="shared" si="0"/>
        <v>283.68794326241118</v>
      </c>
      <c r="B62" s="27">
        <v>1999.9999999999989</v>
      </c>
      <c r="C62" s="25">
        <f t="shared" si="1"/>
        <v>-577.74750000000006</v>
      </c>
      <c r="D62" s="25">
        <v>-81.950000000000017</v>
      </c>
      <c r="E62" s="25">
        <v>-17.163567864112228</v>
      </c>
      <c r="F62" s="25">
        <v>-15.63193064113365</v>
      </c>
      <c r="G62" s="26">
        <v>91.0762305652013</v>
      </c>
    </row>
    <row r="63" spans="1:7" x14ac:dyDescent="0.3">
      <c r="A63" s="27">
        <f t="shared" si="0"/>
        <v>283.68794326241118</v>
      </c>
      <c r="B63" s="27">
        <v>1999.9999999999989</v>
      </c>
      <c r="C63" s="25">
        <f t="shared" si="1"/>
        <v>-356.15318181818191</v>
      </c>
      <c r="D63" s="25">
        <v>-50.51818181818183</v>
      </c>
      <c r="E63" s="25">
        <v>-10.580503258180894</v>
      </c>
      <c r="F63" s="25">
        <v>-9.4982458669451333</v>
      </c>
      <c r="G63" s="26">
        <v>89.771210642566047</v>
      </c>
    </row>
    <row r="64" spans="1:7" x14ac:dyDescent="0.3">
      <c r="A64" s="27">
        <f t="shared" si="0"/>
        <v>283.68794326241118</v>
      </c>
      <c r="B64" s="27">
        <v>1999.9999999999989</v>
      </c>
      <c r="C64" s="25">
        <f t="shared" si="1"/>
        <v>-166.87136363636361</v>
      </c>
      <c r="D64" s="25">
        <v>-23.669696969696968</v>
      </c>
      <c r="E64" s="25">
        <v>-4.9573697408464357</v>
      </c>
      <c r="F64" s="25">
        <v>-4.2079509989918344</v>
      </c>
      <c r="G64" s="26">
        <v>84.882734574350238</v>
      </c>
    </row>
    <row r="65" spans="1:7" x14ac:dyDescent="0.3">
      <c r="A65" s="27">
        <f t="shared" si="0"/>
        <v>283.68794326241118</v>
      </c>
      <c r="B65" s="27">
        <v>1999.9999999999989</v>
      </c>
      <c r="C65" s="25">
        <f t="shared" si="1"/>
        <v>0</v>
      </c>
      <c r="D65" s="25">
        <v>0</v>
      </c>
      <c r="E65" s="25">
        <v>0</v>
      </c>
      <c r="F65" s="25">
        <v>0.60447574581258834</v>
      </c>
      <c r="G65" s="26">
        <v>0</v>
      </c>
    </row>
    <row r="66" spans="1:7" x14ac:dyDescent="0.3">
      <c r="A66" s="27">
        <f t="shared" si="0"/>
        <v>283.68794326241118</v>
      </c>
      <c r="B66" s="27">
        <v>1999.9999999999989</v>
      </c>
      <c r="C66" s="25">
        <f t="shared" si="1"/>
        <v>64.264870129870118</v>
      </c>
      <c r="D66" s="25">
        <v>9.115584415584415</v>
      </c>
      <c r="E66" s="25">
        <v>1.9091635355451726</v>
      </c>
      <c r="F66" s="25">
        <v>2.5033021276015388</v>
      </c>
      <c r="G66" s="26">
        <v>76.265805653046698</v>
      </c>
    </row>
    <row r="67" spans="1:7" x14ac:dyDescent="0.3">
      <c r="A67" s="27">
        <f t="shared" si="0"/>
        <v>283.68794326241118</v>
      </c>
      <c r="B67" s="27">
        <v>1999.9999999999989</v>
      </c>
      <c r="C67" s="25">
        <f t="shared" si="1"/>
        <v>356.15318181818179</v>
      </c>
      <c r="D67" s="25">
        <v>50.518181818181816</v>
      </c>
      <c r="E67" s="25">
        <v>10.58050325818089</v>
      </c>
      <c r="F67" s="25">
        <v>11.596039456531301</v>
      </c>
      <c r="G67" s="26">
        <v>91.242387522418909</v>
      </c>
    </row>
    <row r="68" spans="1:7" x14ac:dyDescent="0.3">
      <c r="A68" s="27">
        <f t="shared" si="0"/>
        <v>283.68794326241118</v>
      </c>
      <c r="B68" s="27">
        <v>1999.9999999999989</v>
      </c>
      <c r="C68" s="25">
        <f t="shared" si="1"/>
        <v>577.74750000000006</v>
      </c>
      <c r="D68" s="25">
        <v>81.95</v>
      </c>
      <c r="E68" s="25">
        <v>17.163567864112228</v>
      </c>
      <c r="F68" s="25">
        <v>18.625932371783872</v>
      </c>
      <c r="G68" s="26">
        <v>92.148771516603617</v>
      </c>
    </row>
    <row r="69" spans="1:7" x14ac:dyDescent="0.3">
      <c r="A69" s="27">
        <f t="shared" si="0"/>
        <v>283.68794326241118</v>
      </c>
      <c r="B69" s="27">
        <v>1999.9999999999989</v>
      </c>
      <c r="C69" s="25">
        <f t="shared" si="1"/>
        <v>912.83706521739134</v>
      </c>
      <c r="D69" s="25">
        <v>129.48043478260871</v>
      </c>
      <c r="E69" s="25">
        <v>27.118318846443707</v>
      </c>
      <c r="F69" s="25">
        <v>29.50036073746038</v>
      </c>
      <c r="G69" s="26">
        <v>91.925380464951772</v>
      </c>
    </row>
    <row r="70" spans="1:7" x14ac:dyDescent="0.3">
      <c r="A70" s="27">
        <f t="shared" si="0"/>
        <v>283.68794326241118</v>
      </c>
      <c r="B70" s="27">
        <v>1999.9999999999989</v>
      </c>
      <c r="C70" s="25">
        <f t="shared" si="1"/>
        <v>1280.681120689655</v>
      </c>
      <c r="D70" s="25">
        <v>181.65689655172412</v>
      </c>
      <c r="E70" s="25">
        <v>38.046131445387815</v>
      </c>
      <c r="F70" s="25">
        <v>42.013557993275064</v>
      </c>
      <c r="G70" s="26">
        <v>90.556794669658075</v>
      </c>
    </row>
    <row r="71" spans="1:7" x14ac:dyDescent="0.3">
      <c r="A71" s="27">
        <f t="shared" ref="A71:A134" si="2">+B71/7.05</f>
        <v>283.68794326241118</v>
      </c>
      <c r="B71" s="27">
        <v>1999.9999999999989</v>
      </c>
      <c r="C71" s="25">
        <f t="shared" ref="C71:C134" si="3">+D71*7.05</f>
        <v>1662.7777500000002</v>
      </c>
      <c r="D71" s="25">
        <v>235.85500000000002</v>
      </c>
      <c r="E71" s="25">
        <v>49.397355687494688</v>
      </c>
      <c r="F71" s="25">
        <v>55.247285611157025</v>
      </c>
      <c r="G71" s="26">
        <v>89.411371329922943</v>
      </c>
    </row>
    <row r="72" spans="1:7" x14ac:dyDescent="0.3">
      <c r="A72" s="27">
        <f t="shared" si="2"/>
        <v>283.68794326241118</v>
      </c>
      <c r="B72" s="27">
        <v>1999.9999999999989</v>
      </c>
      <c r="C72" s="25">
        <f t="shared" si="3"/>
        <v>2048.2012499999996</v>
      </c>
      <c r="D72" s="25">
        <v>290.52499999999998</v>
      </c>
      <c r="E72" s="25">
        <v>60.847413712278268</v>
      </c>
      <c r="F72" s="25">
        <v>69.219590298623274</v>
      </c>
      <c r="G72" s="26">
        <v>87.904903004732873</v>
      </c>
    </row>
    <row r="73" spans="1:7" x14ac:dyDescent="0.3">
      <c r="A73" s="27">
        <f t="shared" si="2"/>
        <v>283.68794326241118</v>
      </c>
      <c r="B73" s="27">
        <v>1999.9999999999989</v>
      </c>
      <c r="C73" s="25">
        <f t="shared" si="3"/>
        <v>2559.855</v>
      </c>
      <c r="D73" s="25">
        <v>363.1</v>
      </c>
      <c r="E73" s="25">
        <v>76.047486167896892</v>
      </c>
      <c r="F73" s="25">
        <v>88.974522493401736</v>
      </c>
      <c r="G73" s="26">
        <v>85.471080975496662</v>
      </c>
    </row>
    <row r="74" spans="1:7" x14ac:dyDescent="0.3">
      <c r="A74" s="27">
        <f t="shared" si="2"/>
        <v>425.52928815340175</v>
      </c>
      <c r="B74" s="27">
        <v>2999.9814814814822</v>
      </c>
      <c r="C74" s="25">
        <f t="shared" si="3"/>
        <v>-2559.855</v>
      </c>
      <c r="D74" s="25">
        <v>-363.1</v>
      </c>
      <c r="E74" s="25">
        <v>-114.07052510845497</v>
      </c>
      <c r="F74" s="25">
        <v>-99.7104946425723</v>
      </c>
      <c r="G74" s="26">
        <v>87.411269955819378</v>
      </c>
    </row>
    <row r="75" spans="1:7" x14ac:dyDescent="0.3">
      <c r="A75" s="27">
        <f t="shared" si="2"/>
        <v>425.52928815340175</v>
      </c>
      <c r="B75" s="27">
        <v>2999.9814814814822</v>
      </c>
      <c r="C75" s="25">
        <f t="shared" si="3"/>
        <v>-2048.2012499999996</v>
      </c>
      <c r="D75" s="25">
        <v>-290.52499999999998</v>
      </c>
      <c r="E75" s="25">
        <v>-91.27055716643865</v>
      </c>
      <c r="F75" s="25">
        <v>-81.890442077389835</v>
      </c>
      <c r="G75" s="26">
        <v>89.722737123272424</v>
      </c>
    </row>
    <row r="76" spans="1:7" x14ac:dyDescent="0.3">
      <c r="A76" s="27">
        <f t="shared" si="2"/>
        <v>425.52928815340175</v>
      </c>
      <c r="B76" s="27">
        <v>2999.9814814814822</v>
      </c>
      <c r="C76" s="25">
        <f t="shared" si="3"/>
        <v>-1662.7777500000002</v>
      </c>
      <c r="D76" s="25">
        <v>-235.85500000000002</v>
      </c>
      <c r="E76" s="25">
        <v>-74.095576148319054</v>
      </c>
      <c r="F76" s="25">
        <v>-67.447165680140472</v>
      </c>
      <c r="G76" s="26">
        <v>91.027250459770656</v>
      </c>
    </row>
    <row r="77" spans="1:7" x14ac:dyDescent="0.3">
      <c r="A77" s="27">
        <f t="shared" si="2"/>
        <v>425.52928815340175</v>
      </c>
      <c r="B77" s="27">
        <v>2999.9814814814822</v>
      </c>
      <c r="C77" s="25">
        <f t="shared" si="3"/>
        <v>-1280.681120689655</v>
      </c>
      <c r="D77" s="25">
        <v>-181.65689655172412</v>
      </c>
      <c r="E77" s="25">
        <v>-57.068844889086897</v>
      </c>
      <c r="F77" s="25">
        <v>-52.536833836329158</v>
      </c>
      <c r="G77" s="26">
        <v>92.058694964712032</v>
      </c>
    </row>
    <row r="78" spans="1:7" x14ac:dyDescent="0.3">
      <c r="A78" s="27">
        <f t="shared" si="2"/>
        <v>425.52928815340175</v>
      </c>
      <c r="B78" s="27">
        <v>2999.9814814814822</v>
      </c>
      <c r="C78" s="25">
        <f t="shared" si="3"/>
        <v>-912.83706521739123</v>
      </c>
      <c r="D78" s="25">
        <v>-129.48043478260868</v>
      </c>
      <c r="E78" s="25">
        <v>-40.677227174120709</v>
      </c>
      <c r="F78" s="25">
        <v>-37.854742001808695</v>
      </c>
      <c r="G78" s="26">
        <v>93.061264573835771</v>
      </c>
    </row>
    <row r="79" spans="1:7" x14ac:dyDescent="0.3">
      <c r="A79" s="27">
        <f t="shared" si="2"/>
        <v>425.52928815340175</v>
      </c>
      <c r="B79" s="27">
        <v>2999.9814814814822</v>
      </c>
      <c r="C79" s="25">
        <f t="shared" si="3"/>
        <v>-577.74750000000006</v>
      </c>
      <c r="D79" s="25">
        <v>-81.950000000000017</v>
      </c>
      <c r="E79" s="25">
        <v>-25.745192874243699</v>
      </c>
      <c r="F79" s="25">
        <v>-23.89633167781156</v>
      </c>
      <c r="G79" s="26">
        <v>92.818615865636815</v>
      </c>
    </row>
    <row r="80" spans="1:7" x14ac:dyDescent="0.3">
      <c r="A80" s="27">
        <f t="shared" si="2"/>
        <v>425.52928815340175</v>
      </c>
      <c r="B80" s="27">
        <v>2999.9814814814822</v>
      </c>
      <c r="C80" s="25">
        <f t="shared" si="3"/>
        <v>-356.15318181818191</v>
      </c>
      <c r="D80" s="25">
        <v>-50.51818181818183</v>
      </c>
      <c r="E80" s="25">
        <v>-15.870656919648592</v>
      </c>
      <c r="F80" s="25">
        <v>-14.478619207577474</v>
      </c>
      <c r="G80" s="26">
        <v>91.22885889904336</v>
      </c>
    </row>
    <row r="81" spans="1:7" x14ac:dyDescent="0.3">
      <c r="A81" s="27">
        <f t="shared" si="2"/>
        <v>425.52928815340175</v>
      </c>
      <c r="B81" s="27">
        <v>2999.9814814814822</v>
      </c>
      <c r="C81" s="25">
        <f t="shared" si="3"/>
        <v>-166.87136363636361</v>
      </c>
      <c r="D81" s="25">
        <v>-23.669696969696968</v>
      </c>
      <c r="E81" s="25">
        <v>-7.436008709697985</v>
      </c>
      <c r="F81" s="25">
        <v>-6.3749028010033753</v>
      </c>
      <c r="G81" s="26">
        <v>85.73016856057842</v>
      </c>
    </row>
    <row r="82" spans="1:7" x14ac:dyDescent="0.3">
      <c r="A82" s="27">
        <f t="shared" si="2"/>
        <v>425.52928815340175</v>
      </c>
      <c r="B82" s="27">
        <v>2999.9814814814822</v>
      </c>
      <c r="C82" s="25">
        <f t="shared" si="3"/>
        <v>0</v>
      </c>
      <c r="D82" s="25">
        <v>0</v>
      </c>
      <c r="E82" s="25">
        <v>0</v>
      </c>
      <c r="F82" s="25">
        <v>0.89269693803757888</v>
      </c>
      <c r="G82" s="26">
        <v>0</v>
      </c>
    </row>
    <row r="83" spans="1:7" x14ac:dyDescent="0.3">
      <c r="A83" s="27">
        <f t="shared" si="2"/>
        <v>425.52928815340175</v>
      </c>
      <c r="B83" s="27">
        <v>2999.9814814814822</v>
      </c>
      <c r="C83" s="25">
        <f t="shared" si="3"/>
        <v>64.264870129870118</v>
      </c>
      <c r="D83" s="25">
        <v>9.115584415584415</v>
      </c>
      <c r="E83" s="25">
        <v>2.8637276258776172</v>
      </c>
      <c r="F83" s="25">
        <v>3.7432335590675989</v>
      </c>
      <c r="G83" s="26">
        <v>76.504112839567043</v>
      </c>
    </row>
    <row r="84" spans="1:7" x14ac:dyDescent="0.3">
      <c r="A84" s="27">
        <f t="shared" si="2"/>
        <v>425.52928815340175</v>
      </c>
      <c r="B84" s="27">
        <v>2999.9814814814822</v>
      </c>
      <c r="C84" s="25">
        <f t="shared" si="3"/>
        <v>356.15318181818179</v>
      </c>
      <c r="D84" s="25">
        <v>50.518181818181816</v>
      </c>
      <c r="E84" s="25">
        <v>15.870656919648587</v>
      </c>
      <c r="F84" s="25">
        <v>17.184115646291911</v>
      </c>
      <c r="G84" s="26">
        <v>92.356553263031898</v>
      </c>
    </row>
    <row r="85" spans="1:7" x14ac:dyDescent="0.3">
      <c r="A85" s="27">
        <f t="shared" si="2"/>
        <v>425.52928815340175</v>
      </c>
      <c r="B85" s="27">
        <v>2999.9814814814822</v>
      </c>
      <c r="C85" s="25">
        <f t="shared" si="3"/>
        <v>577.74750000000006</v>
      </c>
      <c r="D85" s="25">
        <v>81.95</v>
      </c>
      <c r="E85" s="25">
        <v>25.745192874243696</v>
      </c>
      <c r="F85" s="25">
        <v>27.511539564227789</v>
      </c>
      <c r="G85" s="26">
        <v>93.579615252500062</v>
      </c>
    </row>
    <row r="86" spans="1:7" x14ac:dyDescent="0.3">
      <c r="A86" s="27">
        <f t="shared" si="2"/>
        <v>425.52928815340175</v>
      </c>
      <c r="B86" s="27">
        <v>2999.9814814814822</v>
      </c>
      <c r="C86" s="25">
        <f t="shared" si="3"/>
        <v>912.83706521739134</v>
      </c>
      <c r="D86" s="25">
        <v>129.48043478260871</v>
      </c>
      <c r="E86" s="25">
        <v>40.677227174120716</v>
      </c>
      <c r="F86" s="25">
        <v>43.364056193425533</v>
      </c>
      <c r="G86" s="26">
        <v>93.80401822347936</v>
      </c>
    </row>
    <row r="87" spans="1:7" x14ac:dyDescent="0.3">
      <c r="A87" s="27">
        <f t="shared" si="2"/>
        <v>425.52928815340175</v>
      </c>
      <c r="B87" s="27">
        <v>2999.9814814814822</v>
      </c>
      <c r="C87" s="25">
        <f t="shared" si="3"/>
        <v>1280.681120689655</v>
      </c>
      <c r="D87" s="25">
        <v>181.65689655172412</v>
      </c>
      <c r="E87" s="25">
        <v>57.068844889086897</v>
      </c>
      <c r="F87" s="25">
        <v>61.385120399590733</v>
      </c>
      <c r="G87" s="26">
        <v>92.968531327450791</v>
      </c>
    </row>
    <row r="88" spans="1:7" x14ac:dyDescent="0.3">
      <c r="A88" s="27">
        <f t="shared" si="2"/>
        <v>425.52928815340175</v>
      </c>
      <c r="B88" s="27">
        <v>2999.9814814814822</v>
      </c>
      <c r="C88" s="25">
        <f t="shared" si="3"/>
        <v>1662.7777500000002</v>
      </c>
      <c r="D88" s="25">
        <v>235.85500000000002</v>
      </c>
      <c r="E88" s="25">
        <v>74.095576148319054</v>
      </c>
      <c r="F88" s="25">
        <v>80.42740476882625</v>
      </c>
      <c r="G88" s="26">
        <v>92.127274728425135</v>
      </c>
    </row>
    <row r="89" spans="1:7" x14ac:dyDescent="0.3">
      <c r="A89" s="27">
        <f t="shared" si="2"/>
        <v>425.52928815340175</v>
      </c>
      <c r="B89" s="27">
        <v>2999.9814814814822</v>
      </c>
      <c r="C89" s="25">
        <f t="shared" si="3"/>
        <v>2048.2012499999996</v>
      </c>
      <c r="D89" s="25">
        <v>290.52499999999998</v>
      </c>
      <c r="E89" s="25">
        <v>91.27055716643865</v>
      </c>
      <c r="F89" s="25">
        <v>100.20399925138443</v>
      </c>
      <c r="G89" s="26">
        <v>91.08474496857734</v>
      </c>
    </row>
    <row r="90" spans="1:7" x14ac:dyDescent="0.3">
      <c r="A90" s="27">
        <f t="shared" si="2"/>
        <v>425.52928815340175</v>
      </c>
      <c r="B90" s="27">
        <v>2999.9814814814822</v>
      </c>
      <c r="C90" s="25">
        <f t="shared" si="3"/>
        <v>2559.855</v>
      </c>
      <c r="D90" s="25">
        <v>363.1</v>
      </c>
      <c r="E90" s="25">
        <v>114.07052510845497</v>
      </c>
      <c r="F90" s="25">
        <v>127.74674467672396</v>
      </c>
      <c r="G90" s="26">
        <v>89.29427156607548</v>
      </c>
    </row>
    <row r="91" spans="1:7" x14ac:dyDescent="0.3">
      <c r="A91" s="27">
        <f t="shared" si="2"/>
        <v>496.45390070921985</v>
      </c>
      <c r="B91" s="27">
        <v>3500</v>
      </c>
      <c r="C91" s="25">
        <f t="shared" si="3"/>
        <v>-2559.855</v>
      </c>
      <c r="D91" s="25">
        <v>-363.1</v>
      </c>
      <c r="E91" s="25">
        <v>-133.08310079381963</v>
      </c>
      <c r="F91" s="25">
        <v>-116.96574542142623</v>
      </c>
      <c r="G91" s="26">
        <v>87.889254701569243</v>
      </c>
    </row>
    <row r="92" spans="1:7" x14ac:dyDescent="0.3">
      <c r="A92" s="27">
        <f t="shared" si="2"/>
        <v>496.45390070921985</v>
      </c>
      <c r="B92" s="27">
        <v>3500</v>
      </c>
      <c r="C92" s="25">
        <f t="shared" si="3"/>
        <v>-2048.2012499999996</v>
      </c>
      <c r="D92" s="25">
        <v>-290.52499999999998</v>
      </c>
      <c r="E92" s="25">
        <v>-106.48297399648702</v>
      </c>
      <c r="F92" s="25">
        <v>-97.099628991832802</v>
      </c>
      <c r="G92" s="26">
        <v>91.187938641755267</v>
      </c>
    </row>
    <row r="93" spans="1:7" x14ac:dyDescent="0.3">
      <c r="A93" s="27">
        <f t="shared" si="2"/>
        <v>496.45390070921985</v>
      </c>
      <c r="B93" s="27">
        <v>3500</v>
      </c>
      <c r="C93" s="25">
        <f t="shared" si="3"/>
        <v>-1662.7777500000002</v>
      </c>
      <c r="D93" s="25">
        <v>-235.85500000000002</v>
      </c>
      <c r="E93" s="25">
        <v>-86.445372453115752</v>
      </c>
      <c r="F93" s="25">
        <v>-79.949450553138874</v>
      </c>
      <c r="G93" s="26">
        <v>92.485518061131629</v>
      </c>
    </row>
    <row r="94" spans="1:7" x14ac:dyDescent="0.3">
      <c r="A94" s="27">
        <f t="shared" si="2"/>
        <v>496.45390070921985</v>
      </c>
      <c r="B94" s="27">
        <v>3500</v>
      </c>
      <c r="C94" s="25">
        <f t="shared" si="3"/>
        <v>-1280.681120689655</v>
      </c>
      <c r="D94" s="25">
        <v>-181.65689655172412</v>
      </c>
      <c r="E94" s="25">
        <v>-66.580730029428693</v>
      </c>
      <c r="F94" s="25">
        <v>-62.109421471667133</v>
      </c>
      <c r="G94" s="26">
        <v>93.28438039687272</v>
      </c>
    </row>
    <row r="95" spans="1:7" x14ac:dyDescent="0.3">
      <c r="A95" s="27">
        <f t="shared" si="2"/>
        <v>496.45390070921985</v>
      </c>
      <c r="B95" s="27">
        <v>3500</v>
      </c>
      <c r="C95" s="25">
        <f t="shared" si="3"/>
        <v>-912.83706521739123</v>
      </c>
      <c r="D95" s="25">
        <v>-129.48043478260868</v>
      </c>
      <c r="E95" s="25">
        <v>-47.457057981276499</v>
      </c>
      <c r="F95" s="25">
        <v>-44.502426183705957</v>
      </c>
      <c r="G95" s="26">
        <v>93.774094047852174</v>
      </c>
    </row>
    <row r="96" spans="1:7" x14ac:dyDescent="0.3">
      <c r="A96" s="27">
        <f t="shared" si="2"/>
        <v>496.45390070921985</v>
      </c>
      <c r="B96" s="27">
        <v>3500</v>
      </c>
      <c r="C96" s="25">
        <f t="shared" si="3"/>
        <v>-577.74750000000006</v>
      </c>
      <c r="D96" s="25">
        <v>-81.950000000000017</v>
      </c>
      <c r="E96" s="25">
        <v>-30.036243762196417</v>
      </c>
      <c r="F96" s="25">
        <v>-28.068152230555501</v>
      </c>
      <c r="G96" s="26">
        <v>93.447611002152158</v>
      </c>
    </row>
    <row r="97" spans="1:7" x14ac:dyDescent="0.3">
      <c r="A97" s="27">
        <f t="shared" si="2"/>
        <v>496.45390070921985</v>
      </c>
      <c r="B97" s="27">
        <v>3500</v>
      </c>
      <c r="C97" s="25">
        <f t="shared" si="3"/>
        <v>-356.15318181818191</v>
      </c>
      <c r="D97" s="25">
        <v>-50.51818181818183</v>
      </c>
      <c r="E97" s="25">
        <v>-18.51588070181657</v>
      </c>
      <c r="F97" s="25">
        <v>-17.011071509384987</v>
      </c>
      <c r="G97" s="26">
        <v>91.872872715776623</v>
      </c>
    </row>
    <row r="98" spans="1:7" x14ac:dyDescent="0.3">
      <c r="A98" s="27">
        <f t="shared" si="2"/>
        <v>496.45390070921985</v>
      </c>
      <c r="B98" s="27">
        <v>3500</v>
      </c>
      <c r="C98" s="25">
        <f t="shared" si="3"/>
        <v>-166.87136363636361</v>
      </c>
      <c r="D98" s="25">
        <v>-23.669696969696968</v>
      </c>
      <c r="E98" s="25">
        <v>-8.6753970464812671</v>
      </c>
      <c r="F98" s="25">
        <v>-7.4331863300803747</v>
      </c>
      <c r="G98" s="26">
        <v>85.681223467406227</v>
      </c>
    </row>
    <row r="99" spans="1:7" x14ac:dyDescent="0.3">
      <c r="A99" s="27">
        <f t="shared" si="2"/>
        <v>496.45390070921985</v>
      </c>
      <c r="B99" s="27">
        <v>3500</v>
      </c>
      <c r="C99" s="25">
        <f t="shared" si="3"/>
        <v>0</v>
      </c>
      <c r="D99" s="25">
        <v>0</v>
      </c>
      <c r="E99" s="25">
        <v>0</v>
      </c>
      <c r="F99" s="25">
        <v>1.1495209272155609</v>
      </c>
      <c r="G99" s="26">
        <v>0</v>
      </c>
    </row>
    <row r="100" spans="1:7" x14ac:dyDescent="0.3">
      <c r="A100" s="27">
        <f t="shared" si="2"/>
        <v>496.45390070921985</v>
      </c>
      <c r="B100" s="27">
        <v>3500</v>
      </c>
      <c r="C100" s="25">
        <f t="shared" si="3"/>
        <v>64.264870129870118</v>
      </c>
      <c r="D100" s="25">
        <v>9.115584415584415</v>
      </c>
      <c r="E100" s="25">
        <v>3.3410361872040539</v>
      </c>
      <c r="F100" s="25">
        <v>4.4834824266730458</v>
      </c>
      <c r="G100" s="26">
        <v>74.518775122829226</v>
      </c>
    </row>
    <row r="101" spans="1:7" x14ac:dyDescent="0.3">
      <c r="A101" s="27">
        <f t="shared" si="2"/>
        <v>496.45390070921985</v>
      </c>
      <c r="B101" s="27">
        <v>3500</v>
      </c>
      <c r="C101" s="25">
        <f t="shared" si="3"/>
        <v>356.15318181818179</v>
      </c>
      <c r="D101" s="25">
        <v>50.518181818181816</v>
      </c>
      <c r="E101" s="25">
        <v>18.515880701816567</v>
      </c>
      <c r="F101" s="25">
        <v>19.932289890899241</v>
      </c>
      <c r="G101" s="26">
        <v>92.89389630175215</v>
      </c>
    </row>
    <row r="102" spans="1:7" x14ac:dyDescent="0.3">
      <c r="A102" s="27">
        <f t="shared" si="2"/>
        <v>496.45390070921985</v>
      </c>
      <c r="B102" s="27">
        <v>3500</v>
      </c>
      <c r="C102" s="25">
        <f t="shared" si="3"/>
        <v>577.74750000000006</v>
      </c>
      <c r="D102" s="25">
        <v>81.95</v>
      </c>
      <c r="E102" s="25">
        <v>30.036243762196413</v>
      </c>
      <c r="F102" s="25">
        <v>31.905136211127999</v>
      </c>
      <c r="G102" s="26">
        <v>94.142346120811268</v>
      </c>
    </row>
    <row r="103" spans="1:7" x14ac:dyDescent="0.3">
      <c r="A103" s="27">
        <f t="shared" si="2"/>
        <v>496.45390070921985</v>
      </c>
      <c r="B103" s="27">
        <v>3500</v>
      </c>
      <c r="C103" s="25">
        <f t="shared" si="3"/>
        <v>912.83706521739134</v>
      </c>
      <c r="D103" s="25">
        <v>129.48043478260871</v>
      </c>
      <c r="E103" s="25">
        <v>47.457057981276513</v>
      </c>
      <c r="F103" s="25">
        <v>50.271149005204919</v>
      </c>
      <c r="G103" s="26">
        <v>94.402174846576429</v>
      </c>
    </row>
    <row r="104" spans="1:7" x14ac:dyDescent="0.3">
      <c r="A104" s="27">
        <f t="shared" si="2"/>
        <v>496.45390070921985</v>
      </c>
      <c r="B104" s="27">
        <v>3500</v>
      </c>
      <c r="C104" s="25">
        <f t="shared" si="3"/>
        <v>1280.681120689655</v>
      </c>
      <c r="D104" s="25">
        <v>181.65689655172412</v>
      </c>
      <c r="E104" s="25">
        <v>66.580730029428693</v>
      </c>
      <c r="F104" s="25">
        <v>70.839624506051067</v>
      </c>
      <c r="G104" s="26">
        <v>93.987977058999533</v>
      </c>
    </row>
    <row r="105" spans="1:7" x14ac:dyDescent="0.3">
      <c r="A105" s="27">
        <f t="shared" si="2"/>
        <v>496.45390070921985</v>
      </c>
      <c r="B105" s="27">
        <v>3500</v>
      </c>
      <c r="C105" s="25">
        <f t="shared" si="3"/>
        <v>1662.7777500000002</v>
      </c>
      <c r="D105" s="25">
        <v>235.85500000000002</v>
      </c>
      <c r="E105" s="25">
        <v>86.445372453115752</v>
      </c>
      <c r="F105" s="25">
        <v>92.632081554290821</v>
      </c>
      <c r="G105" s="26">
        <v>93.321202549519413</v>
      </c>
    </row>
    <row r="106" spans="1:7" x14ac:dyDescent="0.3">
      <c r="A106" s="27">
        <f t="shared" si="2"/>
        <v>496.45390070921985</v>
      </c>
      <c r="B106" s="27">
        <v>3500</v>
      </c>
      <c r="C106" s="25">
        <f t="shared" si="3"/>
        <v>2048.2012499999996</v>
      </c>
      <c r="D106" s="25">
        <v>290.52499999999998</v>
      </c>
      <c r="E106" s="25">
        <v>106.48297399648702</v>
      </c>
      <c r="F106" s="25">
        <v>115.41948395960536</v>
      </c>
      <c r="G106" s="26">
        <v>92.257364479080536</v>
      </c>
    </row>
    <row r="107" spans="1:7" x14ac:dyDescent="0.3">
      <c r="A107" s="27">
        <f t="shared" si="2"/>
        <v>496.45390070921985</v>
      </c>
      <c r="B107" s="27">
        <v>3500</v>
      </c>
      <c r="C107" s="25">
        <f t="shared" si="3"/>
        <v>2559.855</v>
      </c>
      <c r="D107" s="25">
        <v>363.1</v>
      </c>
      <c r="E107" s="25">
        <v>133.08310079381963</v>
      </c>
      <c r="F107" s="25">
        <v>148.43296274129801</v>
      </c>
      <c r="G107" s="26">
        <v>89.658724272565067</v>
      </c>
    </row>
    <row r="108" spans="1:7" x14ac:dyDescent="0.3">
      <c r="A108" s="27">
        <f t="shared" si="2"/>
        <v>567.35224586288393</v>
      </c>
      <c r="B108" s="27">
        <v>3999.8333333333317</v>
      </c>
      <c r="C108" s="25">
        <f t="shared" si="3"/>
        <v>-2048.2012499999996</v>
      </c>
      <c r="D108" s="25">
        <v>-290.52499999999998</v>
      </c>
      <c r="E108" s="25">
        <v>-121.68975680674718</v>
      </c>
      <c r="F108" s="25">
        <v>-112.44666857381858</v>
      </c>
      <c r="G108" s="26">
        <v>92.404382689656174</v>
      </c>
    </row>
    <row r="109" spans="1:7" x14ac:dyDescent="0.3">
      <c r="A109" s="27">
        <f t="shared" si="2"/>
        <v>567.35224586288393</v>
      </c>
      <c r="B109" s="27">
        <v>3999.8333333333317</v>
      </c>
      <c r="C109" s="25">
        <f t="shared" si="3"/>
        <v>-1662.7777500000002</v>
      </c>
      <c r="D109" s="25">
        <v>-235.85500000000002</v>
      </c>
      <c r="E109" s="25">
        <v>-98.790594928682083</v>
      </c>
      <c r="F109" s="25">
        <v>-92.27010281556089</v>
      </c>
      <c r="G109" s="26">
        <v>93.399683322255129</v>
      </c>
    </row>
    <row r="110" spans="1:7" x14ac:dyDescent="0.3">
      <c r="A110" s="27">
        <f t="shared" si="2"/>
        <v>567.35224586288393</v>
      </c>
      <c r="B110" s="27">
        <v>3999.8333333333317</v>
      </c>
      <c r="C110" s="25">
        <f t="shared" si="3"/>
        <v>-1280.681120689655</v>
      </c>
      <c r="D110" s="25">
        <v>-181.65689655172412</v>
      </c>
      <c r="E110" s="25">
        <v>-76.089092379821849</v>
      </c>
      <c r="F110" s="25">
        <v>-71.581157492049229</v>
      </c>
      <c r="G110" s="26">
        <v>94.075451885705391</v>
      </c>
    </row>
    <row r="111" spans="1:7" x14ac:dyDescent="0.3">
      <c r="A111" s="27">
        <f t="shared" si="2"/>
        <v>567.35224586288393</v>
      </c>
      <c r="B111" s="27">
        <v>3999.8333333333317</v>
      </c>
      <c r="C111" s="25">
        <f t="shared" si="3"/>
        <v>-912.83706521739123</v>
      </c>
      <c r="D111" s="25">
        <v>-129.48043478260868</v>
      </c>
      <c r="E111" s="25">
        <v>-54.234377832983533</v>
      </c>
      <c r="F111" s="25">
        <v>-51.153111882452784</v>
      </c>
      <c r="G111" s="26">
        <v>94.318611047738742</v>
      </c>
    </row>
    <row r="112" spans="1:7" x14ac:dyDescent="0.3">
      <c r="A112" s="27">
        <f t="shared" si="2"/>
        <v>567.35224586288393</v>
      </c>
      <c r="B112" s="27">
        <v>3999.8333333333317</v>
      </c>
      <c r="C112" s="25">
        <f t="shared" si="3"/>
        <v>-577.74750000000006</v>
      </c>
      <c r="D112" s="25">
        <v>-81.950000000000017</v>
      </c>
      <c r="E112" s="25">
        <v>-34.325705430902453</v>
      </c>
      <c r="F112" s="25">
        <v>-32.17032028475505</v>
      </c>
      <c r="G112" s="26">
        <v>93.720784120558903</v>
      </c>
    </row>
    <row r="113" spans="1:7" x14ac:dyDescent="0.3">
      <c r="A113" s="27">
        <f t="shared" si="2"/>
        <v>567.35224586288393</v>
      </c>
      <c r="B113" s="27">
        <v>3999.8333333333317</v>
      </c>
      <c r="C113" s="25">
        <f t="shared" si="3"/>
        <v>-356.15318181818191</v>
      </c>
      <c r="D113" s="25">
        <v>-50.51818181818183</v>
      </c>
      <c r="E113" s="25">
        <v>-21.16012480775694</v>
      </c>
      <c r="F113" s="25">
        <v>-19.445993098651499</v>
      </c>
      <c r="G113" s="26">
        <v>91.899236300926404</v>
      </c>
    </row>
    <row r="114" spans="1:7" x14ac:dyDescent="0.3">
      <c r="A114" s="27">
        <f t="shared" si="2"/>
        <v>567.35224586288393</v>
      </c>
      <c r="B114" s="27">
        <v>3999.8333333333317</v>
      </c>
      <c r="C114" s="25">
        <f t="shared" si="3"/>
        <v>-166.87136363636361</v>
      </c>
      <c r="D114" s="25">
        <v>-23.669696969696968</v>
      </c>
      <c r="E114" s="25">
        <v>-9.9143263675478028</v>
      </c>
      <c r="F114" s="25">
        <v>-8.5132123629095737</v>
      </c>
      <c r="G114" s="26">
        <v>85.867784126771895</v>
      </c>
    </row>
    <row r="115" spans="1:7" x14ac:dyDescent="0.3">
      <c r="A115" s="27">
        <f t="shared" si="2"/>
        <v>567.35224586288393</v>
      </c>
      <c r="B115" s="27">
        <v>3999.8333333333317</v>
      </c>
      <c r="C115" s="25">
        <f t="shared" si="3"/>
        <v>0</v>
      </c>
      <c r="D115" s="25">
        <v>0</v>
      </c>
      <c r="E115" s="25">
        <v>0</v>
      </c>
      <c r="F115" s="25">
        <v>1.2385486044187735</v>
      </c>
      <c r="G115" s="26">
        <v>0</v>
      </c>
    </row>
    <row r="116" spans="1:7" x14ac:dyDescent="0.3">
      <c r="A116" s="27">
        <f t="shared" si="2"/>
        <v>567.35224586288393</v>
      </c>
      <c r="B116" s="27">
        <v>3999.8333333333317</v>
      </c>
      <c r="C116" s="25">
        <f t="shared" si="3"/>
        <v>64.264870129870118</v>
      </c>
      <c r="D116" s="25">
        <v>9.115584415584415</v>
      </c>
      <c r="E116" s="25">
        <v>3.8181679741290502</v>
      </c>
      <c r="F116" s="25">
        <v>5.0376828219713197</v>
      </c>
      <c r="G116" s="26">
        <v>75.792147085491663</v>
      </c>
    </row>
    <row r="117" spans="1:7" x14ac:dyDescent="0.3">
      <c r="A117" s="27">
        <f t="shared" si="2"/>
        <v>567.35224586288393</v>
      </c>
      <c r="B117" s="27">
        <v>3999.8333333333317</v>
      </c>
      <c r="C117" s="25">
        <f t="shared" si="3"/>
        <v>356.15318181818179</v>
      </c>
      <c r="D117" s="25">
        <v>50.518181818181816</v>
      </c>
      <c r="E117" s="25">
        <v>21.160124807756933</v>
      </c>
      <c r="F117" s="25">
        <v>22.778970746277288</v>
      </c>
      <c r="G117" s="26">
        <v>92.893243700289133</v>
      </c>
    </row>
    <row r="118" spans="1:7" x14ac:dyDescent="0.3">
      <c r="A118" s="27">
        <f t="shared" si="2"/>
        <v>567.35224586288393</v>
      </c>
      <c r="B118" s="27">
        <v>3999.8333333333317</v>
      </c>
      <c r="C118" s="25">
        <f t="shared" si="3"/>
        <v>577.74750000000006</v>
      </c>
      <c r="D118" s="25">
        <v>81.95</v>
      </c>
      <c r="E118" s="25">
        <v>34.325705430902445</v>
      </c>
      <c r="F118" s="25">
        <v>36.386802643142168</v>
      </c>
      <c r="G118" s="26">
        <v>94.335591306404126</v>
      </c>
    </row>
    <row r="119" spans="1:7" x14ac:dyDescent="0.3">
      <c r="A119" s="27">
        <f t="shared" si="2"/>
        <v>567.35224586288393</v>
      </c>
      <c r="B119" s="27">
        <v>3999.8333333333317</v>
      </c>
      <c r="C119" s="25">
        <f t="shared" si="3"/>
        <v>912.83706521739134</v>
      </c>
      <c r="D119" s="25">
        <v>129.48043478260871</v>
      </c>
      <c r="E119" s="25">
        <v>54.234377832983547</v>
      </c>
      <c r="F119" s="25">
        <v>57.168266035614636</v>
      </c>
      <c r="G119" s="26">
        <v>94.867977628001981</v>
      </c>
    </row>
    <row r="120" spans="1:7" x14ac:dyDescent="0.3">
      <c r="A120" s="27">
        <f t="shared" si="2"/>
        <v>567.35224586288393</v>
      </c>
      <c r="B120" s="27">
        <v>3999.8333333333317</v>
      </c>
      <c r="C120" s="25">
        <f t="shared" si="3"/>
        <v>1280.681120689655</v>
      </c>
      <c r="D120" s="25">
        <v>181.65689655172412</v>
      </c>
      <c r="E120" s="25">
        <v>76.089092379821849</v>
      </c>
      <c r="F120" s="25">
        <v>80.38231402387693</v>
      </c>
      <c r="G120" s="26">
        <v>94.658997198339151</v>
      </c>
    </row>
    <row r="121" spans="1:7" x14ac:dyDescent="0.3">
      <c r="A121" s="27">
        <f t="shared" si="2"/>
        <v>567.35224586288393</v>
      </c>
      <c r="B121" s="27">
        <v>3999.8333333333317</v>
      </c>
      <c r="C121" s="25">
        <f t="shared" si="3"/>
        <v>1662.7777500000002</v>
      </c>
      <c r="D121" s="25">
        <v>235.85500000000002</v>
      </c>
      <c r="E121" s="25">
        <v>98.790594928682083</v>
      </c>
      <c r="F121" s="25">
        <v>105.00059604510047</v>
      </c>
      <c r="G121" s="26">
        <v>94.085746795426743</v>
      </c>
    </row>
    <row r="122" spans="1:7" x14ac:dyDescent="0.3">
      <c r="A122" s="27">
        <f t="shared" si="2"/>
        <v>567.35224586288393</v>
      </c>
      <c r="B122" s="27">
        <v>3999.8333333333317</v>
      </c>
      <c r="C122" s="25">
        <f t="shared" si="3"/>
        <v>2048.2012499999996</v>
      </c>
      <c r="D122" s="25">
        <v>290.52499999999998</v>
      </c>
      <c r="E122" s="25">
        <v>121.68975680674718</v>
      </c>
      <c r="F122" s="25">
        <v>130.49269684600563</v>
      </c>
      <c r="G122" s="26">
        <v>93.254074555875889</v>
      </c>
    </row>
    <row r="123" spans="1:7" x14ac:dyDescent="0.3">
      <c r="A123" s="27">
        <f t="shared" si="2"/>
        <v>709.21985815602886</v>
      </c>
      <c r="B123" s="27">
        <v>5000.0000000000036</v>
      </c>
      <c r="C123" s="25">
        <f t="shared" si="3"/>
        <v>-1662.7777500000002</v>
      </c>
      <c r="D123" s="25">
        <v>-235.85500000000002</v>
      </c>
      <c r="E123" s="25">
        <v>-123.49338921873687</v>
      </c>
      <c r="F123" s="25">
        <v>-115.24331042839698</v>
      </c>
      <c r="G123" s="26">
        <v>93.319416656605824</v>
      </c>
    </row>
    <row r="124" spans="1:7" x14ac:dyDescent="0.3">
      <c r="A124" s="27">
        <f t="shared" si="2"/>
        <v>709.21985815602886</v>
      </c>
      <c r="B124" s="27">
        <v>5000.0000000000036</v>
      </c>
      <c r="C124" s="25">
        <f t="shared" si="3"/>
        <v>-1280.681120689655</v>
      </c>
      <c r="D124" s="25">
        <v>-181.65689655172412</v>
      </c>
      <c r="E124" s="25">
        <v>-95.115328613469657</v>
      </c>
      <c r="F124" s="25">
        <v>-89.9844991674521</v>
      </c>
      <c r="G124" s="26">
        <v>94.605675530104875</v>
      </c>
    </row>
    <row r="125" spans="1:7" x14ac:dyDescent="0.3">
      <c r="A125" s="27">
        <f t="shared" si="2"/>
        <v>709.21985815602886</v>
      </c>
      <c r="B125" s="27">
        <v>5000.0000000000036</v>
      </c>
      <c r="C125" s="25">
        <f t="shared" si="3"/>
        <v>-912.83706521739123</v>
      </c>
      <c r="D125" s="25">
        <v>-129.48043478260868</v>
      </c>
      <c r="E125" s="25">
        <v>-67.795797116109341</v>
      </c>
      <c r="F125" s="25">
        <v>-64.491079286901325</v>
      </c>
      <c r="G125" s="26">
        <v>95.125482744087748</v>
      </c>
    </row>
    <row r="126" spans="1:7" x14ac:dyDescent="0.3">
      <c r="A126" s="27">
        <f t="shared" si="2"/>
        <v>709.21985815602886</v>
      </c>
      <c r="B126" s="27">
        <v>5000.0000000000036</v>
      </c>
      <c r="C126" s="25">
        <f t="shared" si="3"/>
        <v>-577.74750000000006</v>
      </c>
      <c r="D126" s="25">
        <v>-81.950000000000017</v>
      </c>
      <c r="E126" s="25">
        <v>-42.908919660280624</v>
      </c>
      <c r="F126" s="25">
        <v>-40.562504154560841</v>
      </c>
      <c r="G126" s="26">
        <v>94.53163695498074</v>
      </c>
    </row>
    <row r="127" spans="1:7" x14ac:dyDescent="0.3">
      <c r="A127" s="27">
        <f t="shared" si="2"/>
        <v>709.21985815602886</v>
      </c>
      <c r="B127" s="27">
        <v>5000.0000000000036</v>
      </c>
      <c r="C127" s="25">
        <f t="shared" si="3"/>
        <v>-356.15318181818191</v>
      </c>
      <c r="D127" s="25">
        <v>-50.51818181818183</v>
      </c>
      <c r="E127" s="25">
        <v>-26.451258145452265</v>
      </c>
      <c r="F127" s="25">
        <v>-24.402774185691825</v>
      </c>
      <c r="G127" s="26">
        <v>92.25562750740977</v>
      </c>
    </row>
    <row r="128" spans="1:7" x14ac:dyDescent="0.3">
      <c r="A128" s="27">
        <f t="shared" si="2"/>
        <v>709.21985815602886</v>
      </c>
      <c r="B128" s="27">
        <v>5000.0000000000036</v>
      </c>
      <c r="C128" s="25">
        <f t="shared" si="3"/>
        <v>-166.87136363636361</v>
      </c>
      <c r="D128" s="25">
        <v>-23.669696969696968</v>
      </c>
      <c r="E128" s="25">
        <v>-12.393424352116106</v>
      </c>
      <c r="F128" s="25">
        <v>-10.592955701118182</v>
      </c>
      <c r="G128" s="26">
        <v>85.472387615852881</v>
      </c>
    </row>
    <row r="129" spans="1:7" x14ac:dyDescent="0.3">
      <c r="A129" s="27">
        <f t="shared" si="2"/>
        <v>709.21985815602886</v>
      </c>
      <c r="B129" s="27">
        <v>5000.0000000000036</v>
      </c>
      <c r="C129" s="25">
        <f t="shared" si="3"/>
        <v>0</v>
      </c>
      <c r="D129" s="25">
        <v>0</v>
      </c>
      <c r="E129" s="25">
        <v>0</v>
      </c>
      <c r="F129" s="25">
        <v>1.6339867000153394</v>
      </c>
      <c r="G129" s="26">
        <v>0</v>
      </c>
    </row>
    <row r="130" spans="1:7" x14ac:dyDescent="0.3">
      <c r="A130" s="27">
        <f t="shared" si="2"/>
        <v>709.21985815602886</v>
      </c>
      <c r="B130" s="27">
        <v>5000.0000000000036</v>
      </c>
      <c r="C130" s="25">
        <f t="shared" si="3"/>
        <v>64.264870129870118</v>
      </c>
      <c r="D130" s="25">
        <v>9.115584415584415</v>
      </c>
      <c r="E130" s="25">
        <v>4.7729088388629375</v>
      </c>
      <c r="F130" s="25">
        <v>6.3835810898544816</v>
      </c>
      <c r="G130" s="26">
        <v>74.768515848394102</v>
      </c>
    </row>
    <row r="131" spans="1:7" x14ac:dyDescent="0.3">
      <c r="A131" s="27">
        <f t="shared" si="2"/>
        <v>709.21985815602886</v>
      </c>
      <c r="B131" s="27">
        <v>5000.0000000000036</v>
      </c>
      <c r="C131" s="25">
        <f t="shared" si="3"/>
        <v>356.15318181818179</v>
      </c>
      <c r="D131" s="25">
        <v>50.518181818181816</v>
      </c>
      <c r="E131" s="25">
        <v>26.451258145452258</v>
      </c>
      <c r="F131" s="25">
        <v>28.397037447905031</v>
      </c>
      <c r="G131" s="26">
        <v>93.147949654880918</v>
      </c>
    </row>
    <row r="132" spans="1:7" x14ac:dyDescent="0.3">
      <c r="A132" s="27">
        <f t="shared" si="2"/>
        <v>709.21985815602886</v>
      </c>
      <c r="B132" s="27">
        <v>5000.0000000000036</v>
      </c>
      <c r="C132" s="25">
        <f t="shared" si="3"/>
        <v>577.74750000000006</v>
      </c>
      <c r="D132" s="25">
        <v>81.95</v>
      </c>
      <c r="E132" s="25">
        <v>42.908919660280617</v>
      </c>
      <c r="F132" s="25">
        <v>45.143373436945708</v>
      </c>
      <c r="G132" s="26">
        <v>95.050317230310498</v>
      </c>
    </row>
    <row r="133" spans="1:7" x14ac:dyDescent="0.3">
      <c r="A133" s="27">
        <f t="shared" si="2"/>
        <v>709.21985815602886</v>
      </c>
      <c r="B133" s="27">
        <v>5000.0000000000036</v>
      </c>
      <c r="C133" s="25">
        <f t="shared" si="3"/>
        <v>912.83706521739134</v>
      </c>
      <c r="D133" s="25">
        <v>129.48043478260871</v>
      </c>
      <c r="E133" s="25">
        <v>67.795797116109355</v>
      </c>
      <c r="F133" s="25">
        <v>70.943228078015039</v>
      </c>
      <c r="G133" s="26">
        <v>95.563451160631573</v>
      </c>
    </row>
    <row r="134" spans="1:7" x14ac:dyDescent="0.3">
      <c r="A134" s="27">
        <f t="shared" si="2"/>
        <v>709.21985815602886</v>
      </c>
      <c r="B134" s="27">
        <v>5000.0000000000036</v>
      </c>
      <c r="C134" s="25">
        <f t="shared" si="3"/>
        <v>1280.681120689655</v>
      </c>
      <c r="D134" s="25">
        <v>181.65689655172412</v>
      </c>
      <c r="E134" s="25">
        <v>95.115328613469657</v>
      </c>
      <c r="F134" s="25">
        <v>100.00182313380299</v>
      </c>
      <c r="G134" s="26">
        <v>95.113594565375891</v>
      </c>
    </row>
    <row r="135" spans="1:7" x14ac:dyDescent="0.3">
      <c r="A135" s="27">
        <f t="shared" ref="A135:A177" si="4">+B135/7.05</f>
        <v>709.21985815602886</v>
      </c>
      <c r="B135" s="27">
        <v>5000.0000000000036</v>
      </c>
      <c r="C135" s="25">
        <f t="shared" ref="C135:C177" si="5">+D135*7.05</f>
        <v>1662.7777500000002</v>
      </c>
      <c r="D135" s="25">
        <v>235.85500000000002</v>
      </c>
      <c r="E135" s="25">
        <v>123.49338921873687</v>
      </c>
      <c r="F135" s="25">
        <v>131.3506088579669</v>
      </c>
      <c r="G135" s="26">
        <v>94.018132304414166</v>
      </c>
    </row>
    <row r="136" spans="1:7" x14ac:dyDescent="0.3">
      <c r="A136" s="27">
        <f t="shared" si="4"/>
        <v>851.07733873691359</v>
      </c>
      <c r="B136" s="27">
        <v>6000.0952380952403</v>
      </c>
      <c r="C136" s="25">
        <f t="shared" si="5"/>
        <v>-1662.7777500000002</v>
      </c>
      <c r="D136" s="25">
        <v>-235.85500000000002</v>
      </c>
      <c r="E136" s="25">
        <v>-148.19441931751695</v>
      </c>
      <c r="F136" s="25">
        <v>-136.13278969683117</v>
      </c>
      <c r="G136" s="26">
        <v>91.860942081197479</v>
      </c>
    </row>
    <row r="137" spans="1:7" x14ac:dyDescent="0.3">
      <c r="A137" s="27">
        <f t="shared" si="4"/>
        <v>851.07733873691359</v>
      </c>
      <c r="B137" s="27">
        <v>6000.0952380952403</v>
      </c>
      <c r="C137" s="25">
        <f t="shared" si="5"/>
        <v>-1280.681120689655</v>
      </c>
      <c r="D137" s="25">
        <v>-181.65689655172412</v>
      </c>
      <c r="E137" s="25">
        <v>-114.14020605670856</v>
      </c>
      <c r="F137" s="25">
        <v>-107.09086022216053</v>
      </c>
      <c r="G137" s="26">
        <v>93.8239590779732</v>
      </c>
    </row>
    <row r="138" spans="1:7" x14ac:dyDescent="0.3">
      <c r="A138" s="27">
        <f t="shared" si="4"/>
        <v>851.07733873691359</v>
      </c>
      <c r="B138" s="27">
        <v>6000.0952380952403</v>
      </c>
      <c r="C138" s="25">
        <f t="shared" si="5"/>
        <v>-912.83706521739123</v>
      </c>
      <c r="D138" s="25">
        <v>-129.48043478260868</v>
      </c>
      <c r="E138" s="25">
        <v>-81.356247887847672</v>
      </c>
      <c r="F138" s="25">
        <v>-77.055046707672787</v>
      </c>
      <c r="G138" s="26">
        <v>94.713127397290691</v>
      </c>
    </row>
    <row r="139" spans="1:7" x14ac:dyDescent="0.3">
      <c r="A139" s="27">
        <f t="shared" si="4"/>
        <v>851.07733873691359</v>
      </c>
      <c r="B139" s="27">
        <v>6000.0952380952403</v>
      </c>
      <c r="C139" s="25">
        <f t="shared" si="5"/>
        <v>-577.74750000000006</v>
      </c>
      <c r="D139" s="25">
        <v>-81.950000000000017</v>
      </c>
      <c r="E139" s="25">
        <v>-51.491520905092166</v>
      </c>
      <c r="F139" s="25">
        <v>-48.549023431929832</v>
      </c>
      <c r="G139" s="26">
        <v>94.285471818581797</v>
      </c>
    </row>
    <row r="140" spans="1:7" x14ac:dyDescent="0.3">
      <c r="A140" s="27">
        <f t="shared" si="4"/>
        <v>851.07733873691359</v>
      </c>
      <c r="B140" s="27">
        <v>6000.0952380952403</v>
      </c>
      <c r="C140" s="25">
        <f t="shared" si="5"/>
        <v>-356.15318181818191</v>
      </c>
      <c r="D140" s="25">
        <v>-50.51818181818183</v>
      </c>
      <c r="E140" s="25">
        <v>-31.742013608031193</v>
      </c>
      <c r="F140" s="25">
        <v>-29.3553522845998</v>
      </c>
      <c r="G140" s="26">
        <v>92.481065149478951</v>
      </c>
    </row>
    <row r="141" spans="1:7" x14ac:dyDescent="0.3">
      <c r="A141" s="27">
        <f t="shared" si="4"/>
        <v>851.07733873691359</v>
      </c>
      <c r="B141" s="27">
        <v>6000.0952380952403</v>
      </c>
      <c r="C141" s="25">
        <f t="shared" si="5"/>
        <v>-166.87136363636361</v>
      </c>
      <c r="D141" s="25">
        <v>-23.669696969696968</v>
      </c>
      <c r="E141" s="25">
        <v>-14.872345287765077</v>
      </c>
      <c r="F141" s="25">
        <v>-12.759312260312583</v>
      </c>
      <c r="G141" s="26">
        <v>85.792200311602457</v>
      </c>
    </row>
    <row r="142" spans="1:7" x14ac:dyDescent="0.3">
      <c r="A142" s="27">
        <f t="shared" si="4"/>
        <v>851.07733873691359</v>
      </c>
      <c r="B142" s="27">
        <v>6000.0952380952403</v>
      </c>
      <c r="C142" s="25">
        <f t="shared" si="5"/>
        <v>0</v>
      </c>
      <c r="D142" s="25">
        <v>0</v>
      </c>
      <c r="E142" s="25">
        <v>0</v>
      </c>
      <c r="F142" s="25">
        <v>1.9883322149148834</v>
      </c>
      <c r="G142" s="26">
        <v>0</v>
      </c>
    </row>
    <row r="143" spans="1:7" x14ac:dyDescent="0.3">
      <c r="A143" s="27">
        <f t="shared" si="4"/>
        <v>851.07733873691359</v>
      </c>
      <c r="B143" s="27">
        <v>6000.0952380952403</v>
      </c>
      <c r="C143" s="25">
        <f t="shared" si="5"/>
        <v>64.264870129870118</v>
      </c>
      <c r="D143" s="25">
        <v>9.115584415584415</v>
      </c>
      <c r="E143" s="25">
        <v>5.7275815191848345</v>
      </c>
      <c r="F143" s="25">
        <v>7.6931150625359539</v>
      </c>
      <c r="G143" s="26">
        <v>74.450745538398294</v>
      </c>
    </row>
    <row r="144" spans="1:7" x14ac:dyDescent="0.3">
      <c r="A144" s="27">
        <f t="shared" si="4"/>
        <v>851.07733873691359</v>
      </c>
      <c r="B144" s="27">
        <v>6000.0952380952403</v>
      </c>
      <c r="C144" s="25">
        <f t="shared" si="5"/>
        <v>356.15318181818179</v>
      </c>
      <c r="D144" s="25">
        <v>50.518181818181816</v>
      </c>
      <c r="E144" s="25">
        <v>31.742013608031186</v>
      </c>
      <c r="F144" s="25">
        <v>33.982040825869689</v>
      </c>
      <c r="G144" s="26">
        <v>93.408202793596701</v>
      </c>
    </row>
    <row r="145" spans="1:7" x14ac:dyDescent="0.3">
      <c r="A145" s="27">
        <f t="shared" si="4"/>
        <v>851.07733873691359</v>
      </c>
      <c r="B145" s="27">
        <v>6000.0952380952403</v>
      </c>
      <c r="C145" s="25">
        <f t="shared" si="5"/>
        <v>577.74750000000006</v>
      </c>
      <c r="D145" s="25">
        <v>81.95</v>
      </c>
      <c r="E145" s="25">
        <v>51.491520905092159</v>
      </c>
      <c r="F145" s="25">
        <v>54.299607713325599</v>
      </c>
      <c r="G145" s="26">
        <v>94.828532053014627</v>
      </c>
    </row>
    <row r="146" spans="1:7" x14ac:dyDescent="0.3">
      <c r="A146" s="27">
        <f t="shared" si="4"/>
        <v>851.07733873691359</v>
      </c>
      <c r="B146" s="27">
        <v>6000.0952380952403</v>
      </c>
      <c r="C146" s="25">
        <f t="shared" si="5"/>
        <v>912.83706521739134</v>
      </c>
      <c r="D146" s="25">
        <v>129.48043478260871</v>
      </c>
      <c r="E146" s="25">
        <v>81.356247887847701</v>
      </c>
      <c r="F146" s="25">
        <v>85.452759988885703</v>
      </c>
      <c r="G146" s="26">
        <v>95.206109081121753</v>
      </c>
    </row>
    <row r="147" spans="1:7" x14ac:dyDescent="0.3">
      <c r="A147" s="27">
        <f t="shared" si="4"/>
        <v>851.07733873691359</v>
      </c>
      <c r="B147" s="27">
        <v>6000.0952380952403</v>
      </c>
      <c r="C147" s="25">
        <f t="shared" si="5"/>
        <v>1280.681120689655</v>
      </c>
      <c r="D147" s="25">
        <v>181.65689655172412</v>
      </c>
      <c r="E147" s="25">
        <v>114.14020605670856</v>
      </c>
      <c r="F147" s="25">
        <v>120.85382219853508</v>
      </c>
      <c r="G147" s="26">
        <v>94.44484583135683</v>
      </c>
    </row>
    <row r="148" spans="1:7" x14ac:dyDescent="0.3">
      <c r="A148" s="27">
        <f t="shared" si="4"/>
        <v>851.07733873691359</v>
      </c>
      <c r="B148" s="27">
        <v>6000.0952380952403</v>
      </c>
      <c r="C148" s="25">
        <f t="shared" si="5"/>
        <v>1662.7777500000002</v>
      </c>
      <c r="D148" s="25">
        <v>235.85500000000002</v>
      </c>
      <c r="E148" s="25">
        <v>148.19441931751695</v>
      </c>
      <c r="F148" s="25">
        <v>159.68168453466191</v>
      </c>
      <c r="G148" s="26">
        <v>92.806147273169927</v>
      </c>
    </row>
    <row r="149" spans="1:7" x14ac:dyDescent="0.3">
      <c r="A149" s="27">
        <f t="shared" si="4"/>
        <v>992.78959810874687</v>
      </c>
      <c r="B149" s="27">
        <v>6999.1666666666652</v>
      </c>
      <c r="C149" s="25">
        <f t="shared" si="5"/>
        <v>-1280.681120689655</v>
      </c>
      <c r="D149" s="25">
        <v>-181.65689655172412</v>
      </c>
      <c r="E149" s="25">
        <v>-133.1456075040885</v>
      </c>
      <c r="F149" s="25">
        <v>-122.44416473127535</v>
      </c>
      <c r="G149" s="26">
        <v>91.96260171595631</v>
      </c>
    </row>
    <row r="150" spans="1:7" x14ac:dyDescent="0.3">
      <c r="A150" s="27">
        <f t="shared" si="4"/>
        <v>992.78959810874687</v>
      </c>
      <c r="B150" s="27">
        <v>6999.1666666666652</v>
      </c>
      <c r="C150" s="25">
        <f t="shared" si="5"/>
        <v>-912.83706521739123</v>
      </c>
      <c r="D150" s="25">
        <v>-129.48043478260868</v>
      </c>
      <c r="E150" s="25">
        <v>-94.902816663033633</v>
      </c>
      <c r="F150" s="25">
        <v>-89.058854240899095</v>
      </c>
      <c r="G150" s="26">
        <v>93.84216124703191</v>
      </c>
    </row>
    <row r="151" spans="1:7" x14ac:dyDescent="0.3">
      <c r="A151" s="27">
        <f t="shared" si="4"/>
        <v>992.78959810874687</v>
      </c>
      <c r="B151" s="27">
        <v>6999.1666666666652</v>
      </c>
      <c r="C151" s="25">
        <f t="shared" si="5"/>
        <v>-577.74750000000006</v>
      </c>
      <c r="D151" s="25">
        <v>-81.950000000000017</v>
      </c>
      <c r="E151" s="25">
        <v>-60.065336037782778</v>
      </c>
      <c r="F151" s="25">
        <v>-56.06424368463221</v>
      </c>
      <c r="G151" s="26">
        <v>93.338766388264659</v>
      </c>
    </row>
    <row r="152" spans="1:7" x14ac:dyDescent="0.3">
      <c r="A152" s="27">
        <f t="shared" si="4"/>
        <v>992.78959810874687</v>
      </c>
      <c r="B152" s="27">
        <v>6999.1666666666652</v>
      </c>
      <c r="C152" s="25">
        <f t="shared" si="5"/>
        <v>-356.15318181818191</v>
      </c>
      <c r="D152" s="25">
        <v>-50.51818181818183</v>
      </c>
      <c r="E152" s="25">
        <v>-37.0273528606089</v>
      </c>
      <c r="F152" s="25">
        <v>-33.840507166401743</v>
      </c>
      <c r="G152" s="26">
        <v>91.393266199168551</v>
      </c>
    </row>
    <row r="153" spans="1:7" x14ac:dyDescent="0.3">
      <c r="A153" s="27">
        <f t="shared" si="4"/>
        <v>992.78959810874687</v>
      </c>
      <c r="B153" s="27">
        <v>6999.1666666666652</v>
      </c>
      <c r="C153" s="25">
        <f t="shared" si="5"/>
        <v>-166.87136363636361</v>
      </c>
      <c r="D153" s="25">
        <v>-23.669696969696968</v>
      </c>
      <c r="E153" s="25">
        <v>-17.348728522237181</v>
      </c>
      <c r="F153" s="25">
        <v>-14.529613111196142</v>
      </c>
      <c r="G153" s="26">
        <v>83.750305347002438</v>
      </c>
    </row>
    <row r="154" spans="1:7" x14ac:dyDescent="0.3">
      <c r="A154" s="27">
        <f t="shared" si="4"/>
        <v>992.78959810874687</v>
      </c>
      <c r="B154" s="27">
        <v>6999.1666666666652</v>
      </c>
      <c r="C154" s="25">
        <f t="shared" si="5"/>
        <v>0</v>
      </c>
      <c r="D154" s="25">
        <v>0</v>
      </c>
      <c r="E154" s="25">
        <v>0</v>
      </c>
      <c r="F154" s="25">
        <v>2.6284381411791258</v>
      </c>
      <c r="G154" s="26">
        <v>0</v>
      </c>
    </row>
    <row r="155" spans="1:7" x14ac:dyDescent="0.3">
      <c r="A155" s="27">
        <f t="shared" si="4"/>
        <v>992.78959810874687</v>
      </c>
      <c r="B155" s="27">
        <v>6999.1666666666652</v>
      </c>
      <c r="C155" s="25">
        <f t="shared" si="5"/>
        <v>64.264870129870118</v>
      </c>
      <c r="D155" s="25">
        <v>9.115584415584415</v>
      </c>
      <c r="E155" s="25">
        <v>6.6812768896016292</v>
      </c>
      <c r="F155" s="25">
        <v>9.2711007203440587</v>
      </c>
      <c r="G155" s="26">
        <v>72.065627277034721</v>
      </c>
    </row>
    <row r="156" spans="1:7" x14ac:dyDescent="0.3">
      <c r="A156" s="27">
        <f t="shared" si="4"/>
        <v>992.78959810874687</v>
      </c>
      <c r="B156" s="27">
        <v>6999.1666666666652</v>
      </c>
      <c r="C156" s="25">
        <f t="shared" si="5"/>
        <v>356.15318181818179</v>
      </c>
      <c r="D156" s="25">
        <v>50.518181818181816</v>
      </c>
      <c r="E156" s="25">
        <v>37.027352860608886</v>
      </c>
      <c r="F156" s="25">
        <v>40.019560527504595</v>
      </c>
      <c r="G156" s="26">
        <v>92.523137117312345</v>
      </c>
    </row>
    <row r="157" spans="1:7" x14ac:dyDescent="0.3">
      <c r="A157" s="27">
        <f t="shared" si="4"/>
        <v>992.78959810874687</v>
      </c>
      <c r="B157" s="27">
        <v>6999.1666666666652</v>
      </c>
      <c r="C157" s="25">
        <f t="shared" si="5"/>
        <v>577.74750000000006</v>
      </c>
      <c r="D157" s="25">
        <v>81.95</v>
      </c>
      <c r="E157" s="25">
        <v>60.065336037782771</v>
      </c>
      <c r="F157" s="25">
        <v>63.882408100949377</v>
      </c>
      <c r="G157" s="26">
        <v>94.02484631272084</v>
      </c>
    </row>
    <row r="158" spans="1:7" x14ac:dyDescent="0.3">
      <c r="A158" s="27">
        <f t="shared" si="4"/>
        <v>992.78959810874687</v>
      </c>
      <c r="B158" s="27">
        <v>6999.1666666666652</v>
      </c>
      <c r="C158" s="25">
        <f t="shared" si="5"/>
        <v>912.83706521739134</v>
      </c>
      <c r="D158" s="25">
        <v>129.48043478260871</v>
      </c>
      <c r="E158" s="25">
        <v>94.902816663033661</v>
      </c>
      <c r="F158" s="25">
        <v>100.46795440652338</v>
      </c>
      <c r="G158" s="26">
        <v>94.460783265307157</v>
      </c>
    </row>
    <row r="159" spans="1:7" x14ac:dyDescent="0.3">
      <c r="A159" s="27">
        <f t="shared" si="4"/>
        <v>992.78959810874687</v>
      </c>
      <c r="B159" s="27">
        <v>6999.1666666666652</v>
      </c>
      <c r="C159" s="25">
        <f t="shared" si="5"/>
        <v>1280.681120689655</v>
      </c>
      <c r="D159" s="25">
        <v>181.65689655172412</v>
      </c>
      <c r="E159" s="25">
        <v>133.1456075040885</v>
      </c>
      <c r="F159" s="25">
        <v>143.3374497416512</v>
      </c>
      <c r="G159" s="26">
        <v>92.889616596407791</v>
      </c>
    </row>
    <row r="160" spans="1:7" x14ac:dyDescent="0.3">
      <c r="A160" s="27">
        <f t="shared" si="4"/>
        <v>1134.7438928289987</v>
      </c>
      <c r="B160" s="27">
        <v>7999.9444444444407</v>
      </c>
      <c r="C160" s="25">
        <f t="shared" si="5"/>
        <v>-912.83706521739123</v>
      </c>
      <c r="D160" s="25">
        <v>-129.48043478260868</v>
      </c>
      <c r="E160" s="25">
        <v>-108.47252209914019</v>
      </c>
      <c r="F160" s="25">
        <v>-100.45273250143812</v>
      </c>
      <c r="G160" s="26">
        <v>92.606616456864302</v>
      </c>
    </row>
    <row r="161" spans="1:7" x14ac:dyDescent="0.3">
      <c r="A161" s="27">
        <f t="shared" si="4"/>
        <v>1134.7438928289987</v>
      </c>
      <c r="B161" s="27">
        <v>7999.9444444444407</v>
      </c>
      <c r="C161" s="25">
        <f t="shared" si="5"/>
        <v>-577.74750000000006</v>
      </c>
      <c r="D161" s="25">
        <v>-81.950000000000017</v>
      </c>
      <c r="E161" s="25">
        <v>-68.653794690674928</v>
      </c>
      <c r="F161" s="25">
        <v>-63.317333131182316</v>
      </c>
      <c r="G161" s="26">
        <v>92.226996943815763</v>
      </c>
    </row>
    <row r="162" spans="1:7" x14ac:dyDescent="0.3">
      <c r="A162" s="27">
        <f t="shared" si="4"/>
        <v>1134.7438928289987</v>
      </c>
      <c r="B162" s="27">
        <v>7999.9444444444407</v>
      </c>
      <c r="C162" s="25">
        <f t="shared" si="5"/>
        <v>-356.15318181818191</v>
      </c>
      <c r="D162" s="25">
        <v>-50.51818181818183</v>
      </c>
      <c r="E162" s="25">
        <v>-42.321719129855296</v>
      </c>
      <c r="F162" s="25">
        <v>-37.943110469838636</v>
      </c>
      <c r="G162" s="26">
        <v>89.653991496465864</v>
      </c>
    </row>
    <row r="163" spans="1:7" x14ac:dyDescent="0.3">
      <c r="A163" s="27">
        <f t="shared" si="4"/>
        <v>1134.7438928289987</v>
      </c>
      <c r="B163" s="27">
        <v>7999.9444444444407</v>
      </c>
      <c r="C163" s="25">
        <f t="shared" si="5"/>
        <v>-166.87136363636361</v>
      </c>
      <c r="D163" s="25">
        <v>-23.669696969696968</v>
      </c>
      <c r="E163" s="25">
        <v>-19.829341258670723</v>
      </c>
      <c r="F163" s="25">
        <v>-15.982603290651024</v>
      </c>
      <c r="G163" s="26">
        <v>80.600777817883156</v>
      </c>
    </row>
    <row r="164" spans="1:7" x14ac:dyDescent="0.3">
      <c r="A164" s="27">
        <f t="shared" si="4"/>
        <v>1134.7438928289987</v>
      </c>
      <c r="B164" s="27">
        <v>7999.9444444444407</v>
      </c>
      <c r="C164" s="25">
        <f t="shared" si="5"/>
        <v>0</v>
      </c>
      <c r="D164" s="25">
        <v>0</v>
      </c>
      <c r="E164" s="25">
        <v>0</v>
      </c>
      <c r="F164" s="25">
        <v>3.5681394240218069</v>
      </c>
      <c r="G164" s="26">
        <v>0</v>
      </c>
    </row>
    <row r="165" spans="1:7" x14ac:dyDescent="0.3">
      <c r="A165" s="27">
        <f t="shared" si="4"/>
        <v>1134.7438928289987</v>
      </c>
      <c r="B165" s="27">
        <v>7999.9444444444407</v>
      </c>
      <c r="C165" s="25">
        <f t="shared" si="5"/>
        <v>64.264870129870118</v>
      </c>
      <c r="D165" s="25">
        <v>9.115584415584415</v>
      </c>
      <c r="E165" s="25">
        <v>7.6366011098602593</v>
      </c>
      <c r="F165" s="25">
        <v>11.155563904944332</v>
      </c>
      <c r="G165" s="26">
        <v>68.455536402562217</v>
      </c>
    </row>
    <row r="166" spans="1:7" x14ac:dyDescent="0.3">
      <c r="A166" s="27">
        <f t="shared" si="4"/>
        <v>1134.7438928289987</v>
      </c>
      <c r="B166" s="27">
        <v>7999.9444444444407</v>
      </c>
      <c r="C166" s="25">
        <f t="shared" si="5"/>
        <v>356.15318181818179</v>
      </c>
      <c r="D166" s="25">
        <v>50.518181818181816</v>
      </c>
      <c r="E166" s="25">
        <v>42.321719129855289</v>
      </c>
      <c r="F166" s="25">
        <v>46.452595305195835</v>
      </c>
      <c r="G166" s="26">
        <v>91.10732963744978</v>
      </c>
    </row>
    <row r="167" spans="1:7" x14ac:dyDescent="0.3">
      <c r="A167" s="27">
        <f t="shared" si="4"/>
        <v>1134.7438928289987</v>
      </c>
      <c r="B167" s="27">
        <v>7999.9444444444407</v>
      </c>
      <c r="C167" s="25">
        <f t="shared" si="5"/>
        <v>577.74750000000006</v>
      </c>
      <c r="D167" s="25">
        <v>81.95</v>
      </c>
      <c r="E167" s="25">
        <v>68.653794690674914</v>
      </c>
      <c r="F167" s="25">
        <v>73.739450877399108</v>
      </c>
      <c r="G167" s="26">
        <v>93.103208491232564</v>
      </c>
    </row>
    <row r="168" spans="1:7" x14ac:dyDescent="0.3">
      <c r="A168" s="27">
        <f t="shared" si="4"/>
        <v>1134.7438928289987</v>
      </c>
      <c r="B168" s="27">
        <v>7999.9444444444407</v>
      </c>
      <c r="C168" s="25">
        <f t="shared" si="5"/>
        <v>912.83706521739134</v>
      </c>
      <c r="D168" s="25">
        <v>129.48043478260871</v>
      </c>
      <c r="E168" s="25">
        <v>108.47252209914022</v>
      </c>
      <c r="F168" s="25">
        <v>116.10892948896762</v>
      </c>
      <c r="G168" s="26">
        <v>93.42306623320215</v>
      </c>
    </row>
    <row r="169" spans="1:7" x14ac:dyDescent="0.3">
      <c r="A169" s="27">
        <f t="shared" si="4"/>
        <v>1170.3546099290782</v>
      </c>
      <c r="B169" s="27">
        <v>8251</v>
      </c>
      <c r="C169" s="25">
        <f t="shared" si="5"/>
        <v>-912.83706521739123</v>
      </c>
      <c r="D169" s="25">
        <v>-129.48043478260868</v>
      </c>
      <c r="E169" s="25">
        <v>-111.87662440100355</v>
      </c>
      <c r="F169" s="25">
        <v>-103.10648368246498</v>
      </c>
      <c r="G169" s="26">
        <v>92.160881895128128</v>
      </c>
    </row>
    <row r="170" spans="1:7" x14ac:dyDescent="0.3">
      <c r="A170" s="27">
        <f t="shared" si="4"/>
        <v>1170.3546099290782</v>
      </c>
      <c r="B170" s="27">
        <v>8251</v>
      </c>
      <c r="C170" s="25">
        <f t="shared" si="5"/>
        <v>-577.74750000000006</v>
      </c>
      <c r="D170" s="25">
        <v>-81.950000000000017</v>
      </c>
      <c r="E170" s="25">
        <v>-70.808299223395053</v>
      </c>
      <c r="F170" s="25">
        <v>-65.091273754135514</v>
      </c>
      <c r="G170" s="26">
        <v>91.926051703031689</v>
      </c>
    </row>
    <row r="171" spans="1:7" x14ac:dyDescent="0.3">
      <c r="A171" s="27">
        <f t="shared" si="4"/>
        <v>1170.3546099290782</v>
      </c>
      <c r="B171" s="27">
        <v>8251</v>
      </c>
      <c r="C171" s="25">
        <f t="shared" si="5"/>
        <v>-356.15318181818191</v>
      </c>
      <c r="D171" s="25">
        <v>-50.51818181818183</v>
      </c>
      <c r="E171" s="25">
        <v>-43.649866191625307</v>
      </c>
      <c r="F171" s="25">
        <v>-39.032015927670898</v>
      </c>
      <c r="G171" s="26">
        <v>89.420700068857499</v>
      </c>
    </row>
    <row r="172" spans="1:7" x14ac:dyDescent="0.3">
      <c r="A172" s="27">
        <f t="shared" si="4"/>
        <v>1170.3546099290782</v>
      </c>
      <c r="B172" s="27">
        <v>8251</v>
      </c>
      <c r="C172" s="25">
        <f t="shared" si="5"/>
        <v>-166.87136363636361</v>
      </c>
      <c r="D172" s="25">
        <v>-23.669696969696968</v>
      </c>
      <c r="E172" s="25">
        <v>-20.451628865861981</v>
      </c>
      <c r="F172" s="25">
        <v>-16.381357406022552</v>
      </c>
      <c r="G172" s="26">
        <v>80.098057291497412</v>
      </c>
    </row>
    <row r="173" spans="1:7" x14ac:dyDescent="0.3">
      <c r="A173" s="27">
        <f t="shared" si="4"/>
        <v>1170.3546099290782</v>
      </c>
      <c r="B173" s="27">
        <v>8251</v>
      </c>
      <c r="C173" s="25">
        <f t="shared" si="5"/>
        <v>0</v>
      </c>
      <c r="D173" s="25">
        <v>0</v>
      </c>
      <c r="E173" s="25">
        <v>0</v>
      </c>
      <c r="F173" s="25">
        <v>3.7965811531983222</v>
      </c>
      <c r="G173" s="26">
        <v>0</v>
      </c>
    </row>
    <row r="174" spans="1:7" x14ac:dyDescent="0.3">
      <c r="A174" s="27">
        <f t="shared" si="4"/>
        <v>1170.3546099290782</v>
      </c>
      <c r="B174" s="27">
        <v>8251</v>
      </c>
      <c r="C174" s="25">
        <f t="shared" si="5"/>
        <v>64.264870129870118</v>
      </c>
      <c r="D174" s="25">
        <v>9.115584415584415</v>
      </c>
      <c r="E174" s="25">
        <v>7.8762541658916145</v>
      </c>
      <c r="F174" s="25">
        <v>11.623255825830118</v>
      </c>
      <c r="G174" s="26">
        <v>67.762890913821067</v>
      </c>
    </row>
    <row r="175" spans="1:7" x14ac:dyDescent="0.3">
      <c r="A175" s="27">
        <f t="shared" si="4"/>
        <v>1170.3546099290782</v>
      </c>
      <c r="B175" s="27">
        <v>8251</v>
      </c>
      <c r="C175" s="25">
        <f t="shared" si="5"/>
        <v>356.15318181818179</v>
      </c>
      <c r="D175" s="25">
        <v>50.518181818181816</v>
      </c>
      <c r="E175" s="25">
        <v>43.649866191625293</v>
      </c>
      <c r="F175" s="25">
        <v>47.988931618805637</v>
      </c>
      <c r="G175" s="26">
        <v>90.958195398790707</v>
      </c>
    </row>
    <row r="176" spans="1:7" x14ac:dyDescent="0.3">
      <c r="A176" s="27">
        <f t="shared" si="4"/>
        <v>1170.3546099290782</v>
      </c>
      <c r="B176" s="27">
        <v>8251</v>
      </c>
      <c r="C176" s="25">
        <f t="shared" si="5"/>
        <v>577.74750000000006</v>
      </c>
      <c r="D176" s="25">
        <v>81.95</v>
      </c>
      <c r="E176" s="25">
        <v>70.808299223395039</v>
      </c>
      <c r="F176" s="25">
        <v>76.262465238634633</v>
      </c>
      <c r="G176" s="26">
        <v>92.848164561461743</v>
      </c>
    </row>
    <row r="177" spans="1:7" x14ac:dyDescent="0.3">
      <c r="A177" s="27">
        <f t="shared" si="4"/>
        <v>1170.3546099290782</v>
      </c>
      <c r="B177" s="27">
        <v>8251</v>
      </c>
      <c r="C177" s="25">
        <f t="shared" si="5"/>
        <v>912.83706521739134</v>
      </c>
      <c r="D177" s="25">
        <v>129.48043478260871</v>
      </c>
      <c r="E177" s="25">
        <v>111.87662440100357</v>
      </c>
      <c r="F177" s="25">
        <v>120.22350048327979</v>
      </c>
      <c r="G177" s="26">
        <v>93.057200922678945</v>
      </c>
    </row>
  </sheetData>
  <mergeCells count="3">
    <mergeCell ref="A1:G1"/>
    <mergeCell ref="A2:G2"/>
    <mergeCell ref="A3:G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EMachine Map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Drallmeier, Joe</dc:creator>
  <cp:lastModifiedBy>Butters, Karla</cp:lastModifiedBy>
  <dcterms:created xsi:type="dcterms:W3CDTF">2023-09-12T12:49:52Z</dcterms:created>
  <dcterms:modified xsi:type="dcterms:W3CDTF">2023-09-13T15:27:05Z</dcterms:modified>
</cp:coreProperties>
</file>